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405" windowWidth="27795" windowHeight="12285"/>
  </bookViews>
  <sheets>
    <sheet name="請求まとめ" sheetId="1" r:id="rId1"/>
    <sheet name="請求の現場不明の確認点" sheetId="2" r:id="rId2"/>
    <sheet name="確認点を受けての改善" sheetId="3" r:id="rId3"/>
    <sheet name="請求まとめイメージ" sheetId="4" r:id="rId4"/>
  </sheets>
  <definedNames>
    <definedName name="_xlnm.Print_Area" localSheetId="0">請求まとめ!$A$1:$BN$324</definedName>
  </definedNames>
  <calcPr calcId="125725"/>
</workbook>
</file>

<file path=xl/calcChain.xml><?xml version="1.0" encoding="utf-8"?>
<calcChain xmlns="http://schemas.openxmlformats.org/spreadsheetml/2006/main">
  <c r="L6" i="4"/>
  <c r="L7" s="1"/>
  <c r="P6"/>
  <c r="L8" s="1"/>
  <c r="T6"/>
  <c r="L9" s="1"/>
  <c r="X6"/>
  <c r="L10"/>
  <c r="BD21"/>
  <c r="BD22"/>
  <c r="BD23"/>
  <c r="L25"/>
  <c r="P25"/>
  <c r="L27" s="1"/>
  <c r="T25"/>
  <c r="X25"/>
  <c r="L29" s="1"/>
  <c r="AB25"/>
  <c r="AB26" s="1"/>
  <c r="AF25"/>
  <c r="AJ25"/>
  <c r="AN25"/>
  <c r="AR25"/>
  <c r="AV25"/>
  <c r="AZ25"/>
  <c r="BD25"/>
  <c r="AB30" s="1"/>
  <c r="AB31" s="1"/>
  <c r="L26"/>
  <c r="AB27"/>
  <c r="L28"/>
  <c r="AB28"/>
  <c r="AB29"/>
  <c r="CR35"/>
  <c r="CR36"/>
  <c r="CR37"/>
  <c r="BD41"/>
  <c r="BD42"/>
  <c r="BD45" s="1"/>
  <c r="AB50" s="1"/>
  <c r="AB51" s="1"/>
  <c r="BD43"/>
  <c r="L45"/>
  <c r="P45"/>
  <c r="T45"/>
  <c r="L48" s="1"/>
  <c r="X45"/>
  <c r="AB45"/>
  <c r="AB46" s="1"/>
  <c r="AF45"/>
  <c r="AJ45"/>
  <c r="AN45"/>
  <c r="AR45"/>
  <c r="AV45"/>
  <c r="AZ45"/>
  <c r="AB49" s="1"/>
  <c r="L47"/>
  <c r="AB47"/>
  <c r="AB48"/>
  <c r="L49"/>
  <c r="CR55"/>
  <c r="CR58"/>
  <c r="CR59"/>
  <c r="L51" l="1"/>
  <c r="L12"/>
  <c r="L31"/>
  <c r="L46"/>
</calcChain>
</file>

<file path=xl/sharedStrings.xml><?xml version="1.0" encoding="utf-8"?>
<sst xmlns="http://schemas.openxmlformats.org/spreadsheetml/2006/main" count="878" uniqueCount="308">
  <si>
    <t>請求まとめ（業者単位での表示）</t>
    <rPh sb="0" eb="2">
      <t>セイキュウ</t>
    </rPh>
    <rPh sb="6" eb="8">
      <t>ギョウシャ</t>
    </rPh>
    <rPh sb="8" eb="10">
      <t>タンイ</t>
    </rPh>
    <rPh sb="12" eb="14">
      <t>ヒョウジ</t>
    </rPh>
    <phoneticPr fontId="4"/>
  </si>
  <si>
    <t>請求まとめ（現場単位での表示）</t>
    <rPh sb="0" eb="2">
      <t>セイキュウ</t>
    </rPh>
    <rPh sb="6" eb="8">
      <t>ゲンバ</t>
    </rPh>
    <rPh sb="8" eb="10">
      <t>タンイ</t>
    </rPh>
    <rPh sb="12" eb="14">
      <t>ヒョウジ</t>
    </rPh>
    <phoneticPr fontId="4"/>
  </si>
  <si>
    <t>※次回繰越以降は、業者単位での表示と同じ</t>
    <rPh sb="1" eb="3">
      <t>ジカイ</t>
    </rPh>
    <rPh sb="3" eb="5">
      <t>クリコシ</t>
    </rPh>
    <rPh sb="5" eb="7">
      <t>イコウ</t>
    </rPh>
    <rPh sb="9" eb="11">
      <t>ギョウシャ</t>
    </rPh>
    <rPh sb="11" eb="13">
      <t>タンイ</t>
    </rPh>
    <rPh sb="15" eb="17">
      <t>ヒョウジ</t>
    </rPh>
    <rPh sb="18" eb="19">
      <t>オナ</t>
    </rPh>
    <phoneticPr fontId="4"/>
  </si>
  <si>
    <t>業者単位の表示</t>
    <rPh sb="0" eb="2">
      <t>ギョウシャ</t>
    </rPh>
    <rPh sb="2" eb="4">
      <t>タンイ</t>
    </rPh>
    <rPh sb="5" eb="7">
      <t>ヒョウジ</t>
    </rPh>
    <phoneticPr fontId="4"/>
  </si>
  <si>
    <t>業者ブロック</t>
    <rPh sb="0" eb="2">
      <t>ギョウシャ</t>
    </rPh>
    <phoneticPr fontId="4"/>
  </si>
  <si>
    <t>業者名（現場の１行目）のある行から合計までを１ブロックとして追加した業者分表示する。</t>
    <rPh sb="0" eb="2">
      <t>ギョウシャ</t>
    </rPh>
    <rPh sb="2" eb="3">
      <t>メイ</t>
    </rPh>
    <rPh sb="4" eb="6">
      <t>ゲンバ</t>
    </rPh>
    <rPh sb="8" eb="10">
      <t>ギョウメ</t>
    </rPh>
    <rPh sb="14" eb="15">
      <t>ギョウ</t>
    </rPh>
    <rPh sb="17" eb="19">
      <t>ゴウケイ</t>
    </rPh>
    <rPh sb="30" eb="32">
      <t>ツイカ</t>
    </rPh>
    <rPh sb="34" eb="36">
      <t>ギョウシャ</t>
    </rPh>
    <rPh sb="36" eb="37">
      <t>ブン</t>
    </rPh>
    <rPh sb="37" eb="39">
      <t>ヒョウジ</t>
    </rPh>
    <phoneticPr fontId="4"/>
  </si>
  <si>
    <t>現場の行については、現場数に応じて可変。</t>
    <rPh sb="0" eb="2">
      <t>ゲンバ</t>
    </rPh>
    <rPh sb="3" eb="4">
      <t>ギョウ</t>
    </rPh>
    <rPh sb="10" eb="12">
      <t>ゲンバ</t>
    </rPh>
    <rPh sb="12" eb="13">
      <t>スウ</t>
    </rPh>
    <rPh sb="14" eb="15">
      <t>オウ</t>
    </rPh>
    <rPh sb="17" eb="19">
      <t>カヘン</t>
    </rPh>
    <phoneticPr fontId="4"/>
  </si>
  <si>
    <t>総務担当者入力欄</t>
    <rPh sb="0" eb="2">
      <t>ソウム</t>
    </rPh>
    <rPh sb="2" eb="4">
      <t>タントウ</t>
    </rPh>
    <rPh sb="4" eb="5">
      <t>シャ</t>
    </rPh>
    <rPh sb="5" eb="7">
      <t>ニュウリョク</t>
    </rPh>
    <rPh sb="7" eb="8">
      <t>ラン</t>
    </rPh>
    <phoneticPr fontId="4"/>
  </si>
  <si>
    <t>工事担当者（副担当、指導員含む）、所属長入力欄</t>
    <rPh sb="0" eb="2">
      <t>コウジ</t>
    </rPh>
    <rPh sb="2" eb="5">
      <t>タントウシャ</t>
    </rPh>
    <rPh sb="6" eb="7">
      <t>フク</t>
    </rPh>
    <rPh sb="7" eb="9">
      <t>タントウ</t>
    </rPh>
    <rPh sb="10" eb="12">
      <t>シドウ</t>
    </rPh>
    <rPh sb="12" eb="13">
      <t>イン</t>
    </rPh>
    <rPh sb="13" eb="14">
      <t>フク</t>
    </rPh>
    <rPh sb="17" eb="19">
      <t>ショゾク</t>
    </rPh>
    <rPh sb="19" eb="20">
      <t>チョウ</t>
    </rPh>
    <rPh sb="20" eb="22">
      <t>ニュウリョク</t>
    </rPh>
    <rPh sb="22" eb="23">
      <t>ラン</t>
    </rPh>
    <phoneticPr fontId="4"/>
  </si>
  <si>
    <t>自動計算</t>
    <rPh sb="0" eb="2">
      <t>ジドウ</t>
    </rPh>
    <rPh sb="2" eb="4">
      <t>ケイサン</t>
    </rPh>
    <phoneticPr fontId="4"/>
  </si>
  <si>
    <t>総務、工事担当者入力欄</t>
    <rPh sb="0" eb="2">
      <t>ソウム</t>
    </rPh>
    <rPh sb="3" eb="5">
      <t>コウジ</t>
    </rPh>
    <rPh sb="5" eb="7">
      <t>タントウ</t>
    </rPh>
    <rPh sb="7" eb="8">
      <t>シャ</t>
    </rPh>
    <rPh sb="8" eb="10">
      <t>ニュウリョク</t>
    </rPh>
    <rPh sb="10" eb="11">
      <t>ラン</t>
    </rPh>
    <phoneticPr fontId="4"/>
  </si>
  <si>
    <t>※数字の入力セルについては、入力確定時カンマ区切編集。</t>
    <rPh sb="1" eb="3">
      <t>スウジ</t>
    </rPh>
    <rPh sb="4" eb="6">
      <t>ニュウリョク</t>
    </rPh>
    <rPh sb="14" eb="16">
      <t>ニュウリョク</t>
    </rPh>
    <rPh sb="16" eb="18">
      <t>カクテイ</t>
    </rPh>
    <rPh sb="18" eb="19">
      <t>ジ</t>
    </rPh>
    <rPh sb="22" eb="24">
      <t>クギ</t>
    </rPh>
    <rPh sb="24" eb="26">
      <t>ヘンシュウ</t>
    </rPh>
    <phoneticPr fontId="4"/>
  </si>
  <si>
    <t>※入力可能セルクリック時にＦ２イベント送信。（現行仕様踏襲）</t>
    <rPh sb="1" eb="3">
      <t>ニュウリョク</t>
    </rPh>
    <rPh sb="3" eb="5">
      <t>カノウ</t>
    </rPh>
    <rPh sb="11" eb="12">
      <t>ジ</t>
    </rPh>
    <rPh sb="19" eb="21">
      <t>ソウシン</t>
    </rPh>
    <rPh sb="23" eb="25">
      <t>ゲンコウ</t>
    </rPh>
    <rPh sb="25" eb="27">
      <t>シヨウ</t>
    </rPh>
    <rPh sb="27" eb="29">
      <t>トウシュウ</t>
    </rPh>
    <phoneticPr fontId="4"/>
  </si>
  <si>
    <t>※統括管理者</t>
    <rPh sb="1" eb="3">
      <t>トウカツ</t>
    </rPh>
    <rPh sb="3" eb="6">
      <t>カンリシャ</t>
    </rPh>
    <phoneticPr fontId="4"/>
  </si>
  <si>
    <t>自動計算対象セル</t>
    <rPh sb="0" eb="2">
      <t>ジドウ</t>
    </rPh>
    <rPh sb="2" eb="4">
      <t>ケイサン</t>
    </rPh>
    <rPh sb="4" eb="6">
      <t>タイショウ</t>
    </rPh>
    <phoneticPr fontId="4"/>
  </si>
  <si>
    <t>小計</t>
    <rPh sb="0" eb="2">
      <t>ショウケイ</t>
    </rPh>
    <phoneticPr fontId="4"/>
  </si>
  <si>
    <t>小計①～⑫　＝　各現場の金額（①～⑫）の合計</t>
    <rPh sb="0" eb="2">
      <t>ショウケイ</t>
    </rPh>
    <rPh sb="8" eb="9">
      <t>カク</t>
    </rPh>
    <rPh sb="9" eb="11">
      <t>ゲンバ</t>
    </rPh>
    <rPh sb="12" eb="14">
      <t>キンガク</t>
    </rPh>
    <rPh sb="20" eb="22">
      <t>ゴウケイ</t>
    </rPh>
    <phoneticPr fontId="4"/>
  </si>
  <si>
    <t>次回繰越</t>
    <rPh sb="0" eb="2">
      <t>ジカイ</t>
    </rPh>
    <rPh sb="2" eb="4">
      <t>クリコシ</t>
    </rPh>
    <phoneticPr fontId="4"/>
  </si>
  <si>
    <t>次回繰越⑤　＝　請求書金額①－（請求金額②＋値引金額③＋相殺金額④）</t>
    <rPh sb="0" eb="2">
      <t>ジカイ</t>
    </rPh>
    <rPh sb="2" eb="4">
      <t>クリコシ</t>
    </rPh>
    <rPh sb="8" eb="11">
      <t>セイキュウショ</t>
    </rPh>
    <rPh sb="11" eb="13">
      <t>キンガク</t>
    </rPh>
    <rPh sb="16" eb="18">
      <t>セイキュウ</t>
    </rPh>
    <rPh sb="18" eb="20">
      <t>キンガク</t>
    </rPh>
    <rPh sb="22" eb="24">
      <t>ネビ</t>
    </rPh>
    <rPh sb="24" eb="26">
      <t>キンガク</t>
    </rPh>
    <rPh sb="28" eb="30">
      <t>ソウサツ</t>
    </rPh>
    <rPh sb="30" eb="32">
      <t>キンガク</t>
    </rPh>
    <phoneticPr fontId="4"/>
  </si>
  <si>
    <t>協力金</t>
    <rPh sb="0" eb="2">
      <t>キョウリョク</t>
    </rPh>
    <rPh sb="2" eb="3">
      <t>キン</t>
    </rPh>
    <phoneticPr fontId="4"/>
  </si>
  <si>
    <t>協力金有無③＝”○”の場合のみ（”×”の場合は、空白）</t>
    <rPh sb="0" eb="2">
      <t>キョウリョク</t>
    </rPh>
    <rPh sb="2" eb="3">
      <t>キン</t>
    </rPh>
    <rPh sb="3" eb="5">
      <t>ウム</t>
    </rPh>
    <rPh sb="11" eb="13">
      <t>バアイ</t>
    </rPh>
    <rPh sb="20" eb="22">
      <t>バアイ</t>
    </rPh>
    <rPh sb="24" eb="26">
      <t>クウハク</t>
    </rPh>
    <phoneticPr fontId="4"/>
  </si>
  <si>
    <t>協力金②　＝　請求金額①×協力金率（※）</t>
    <rPh sb="0" eb="2">
      <t>キョウリョク</t>
    </rPh>
    <rPh sb="2" eb="3">
      <t>キン</t>
    </rPh>
    <rPh sb="7" eb="9">
      <t>セイキュウ</t>
    </rPh>
    <rPh sb="9" eb="11">
      <t>キンガク</t>
    </rPh>
    <rPh sb="13" eb="15">
      <t>キョウリョク</t>
    </rPh>
    <rPh sb="15" eb="16">
      <t>キン</t>
    </rPh>
    <rPh sb="16" eb="17">
      <t>リツ</t>
    </rPh>
    <phoneticPr fontId="4"/>
  </si>
  <si>
    <t>※協力金率は、システムで保持する値を使用（マスタメンテナンスの会社情報で設定可能）</t>
    <rPh sb="1" eb="3">
      <t>キョウリョク</t>
    </rPh>
    <rPh sb="3" eb="4">
      <t>キン</t>
    </rPh>
    <rPh sb="4" eb="5">
      <t>リツ</t>
    </rPh>
    <rPh sb="12" eb="14">
      <t>ホジ</t>
    </rPh>
    <rPh sb="16" eb="17">
      <t>アタイ</t>
    </rPh>
    <rPh sb="18" eb="20">
      <t>シヨウ</t>
    </rPh>
    <rPh sb="31" eb="33">
      <t>カイシャ</t>
    </rPh>
    <rPh sb="33" eb="35">
      <t>ジョウホウ</t>
    </rPh>
    <rPh sb="36" eb="38">
      <t>セッテイ</t>
    </rPh>
    <rPh sb="38" eb="40">
      <t>カノウ</t>
    </rPh>
    <phoneticPr fontId="4"/>
  </si>
  <si>
    <t>消費税</t>
    <rPh sb="0" eb="2">
      <t>ショウヒ</t>
    </rPh>
    <rPh sb="2" eb="3">
      <t>ゼイ</t>
    </rPh>
    <phoneticPr fontId="4"/>
  </si>
  <si>
    <t>消費税②　＝　小計①×消費税率（※）</t>
    <rPh sb="0" eb="2">
      <t>ショウヒ</t>
    </rPh>
    <rPh sb="2" eb="3">
      <t>ゼイ</t>
    </rPh>
    <rPh sb="7" eb="9">
      <t>ショウケイ</t>
    </rPh>
    <rPh sb="11" eb="13">
      <t>ショウヒ</t>
    </rPh>
    <rPh sb="13" eb="15">
      <t>ゼイリツ</t>
    </rPh>
    <phoneticPr fontId="4"/>
  </si>
  <si>
    <t>消費税④　＝　小計③×消費税率（※）</t>
    <rPh sb="0" eb="3">
      <t>ショウヒゼイ</t>
    </rPh>
    <rPh sb="7" eb="9">
      <t>ショウケイ</t>
    </rPh>
    <phoneticPr fontId="4"/>
  </si>
  <si>
    <t>※消費税率は、システムで保持する値を使用（マスタメンテナンスの会社情報で設定可能）</t>
    <rPh sb="1" eb="4">
      <t>ショウヒゼイ</t>
    </rPh>
    <rPh sb="4" eb="5">
      <t>リツ</t>
    </rPh>
    <phoneticPr fontId="4"/>
  </si>
  <si>
    <t>高速代、金物代、産廃税、協力金</t>
    <rPh sb="0" eb="2">
      <t>コウソク</t>
    </rPh>
    <rPh sb="2" eb="3">
      <t>ダイ</t>
    </rPh>
    <rPh sb="4" eb="6">
      <t>カナモノ</t>
    </rPh>
    <rPh sb="6" eb="7">
      <t>ダイ</t>
    </rPh>
    <rPh sb="8" eb="10">
      <t>サンパイ</t>
    </rPh>
    <rPh sb="10" eb="11">
      <t>ゼイ</t>
    </rPh>
    <rPh sb="12" eb="14">
      <t>キョウリョク</t>
    </rPh>
    <rPh sb="14" eb="15">
      <t>キン</t>
    </rPh>
    <phoneticPr fontId="4"/>
  </si>
  <si>
    <t>高速代①　＝　小計④</t>
    <rPh sb="0" eb="2">
      <t>コウソク</t>
    </rPh>
    <rPh sb="2" eb="3">
      <t>ダイ</t>
    </rPh>
    <rPh sb="7" eb="9">
      <t>ショウケイ</t>
    </rPh>
    <phoneticPr fontId="4"/>
  </si>
  <si>
    <t>金物代②　＝　小計⑤</t>
    <rPh sb="0" eb="2">
      <t>カナモノ</t>
    </rPh>
    <rPh sb="2" eb="3">
      <t>ダイ</t>
    </rPh>
    <rPh sb="7" eb="9">
      <t>ショウケイ</t>
    </rPh>
    <phoneticPr fontId="4"/>
  </si>
  <si>
    <t>産廃税③　＝　小計⑥</t>
    <rPh sb="0" eb="2">
      <t>サンパイ</t>
    </rPh>
    <rPh sb="2" eb="3">
      <t>ゼイ</t>
    </rPh>
    <rPh sb="7" eb="9">
      <t>ショウケイ</t>
    </rPh>
    <phoneticPr fontId="4"/>
  </si>
  <si>
    <t>高速代⑦　＝　小計⑪</t>
    <rPh sb="0" eb="2">
      <t>コウソク</t>
    </rPh>
    <rPh sb="2" eb="3">
      <t>ダイ</t>
    </rPh>
    <rPh sb="7" eb="9">
      <t>ショウケイ</t>
    </rPh>
    <phoneticPr fontId="4"/>
  </si>
  <si>
    <t>金物代⑧　＝　小計⑫</t>
    <rPh sb="0" eb="2">
      <t>カナモノ</t>
    </rPh>
    <rPh sb="2" eb="3">
      <t>ダイ</t>
    </rPh>
    <rPh sb="7" eb="9">
      <t>ショウケイ</t>
    </rPh>
    <phoneticPr fontId="4"/>
  </si>
  <si>
    <t>産廃税⑨　＝　小計⑬</t>
    <rPh sb="0" eb="2">
      <t>サンパイ</t>
    </rPh>
    <rPh sb="2" eb="3">
      <t>ゼイ</t>
    </rPh>
    <rPh sb="7" eb="9">
      <t>ショウケイ</t>
    </rPh>
    <phoneticPr fontId="4"/>
  </si>
  <si>
    <t>協力金⑩　＝　小計⑭</t>
    <rPh sb="0" eb="2">
      <t>キョウリョク</t>
    </rPh>
    <rPh sb="2" eb="3">
      <t>キン</t>
    </rPh>
    <rPh sb="7" eb="9">
      <t>ショウケイ</t>
    </rPh>
    <phoneticPr fontId="4"/>
  </si>
  <si>
    <t>合計</t>
    <rPh sb="0" eb="2">
      <t>ゴウケイ</t>
    </rPh>
    <phoneticPr fontId="4"/>
  </si>
  <si>
    <t>合計⑥　＝　小計①＋消費税②＋高速代③＋金物代④＋産廃税⑤　</t>
    <rPh sb="0" eb="2">
      <t>ゴウケイ</t>
    </rPh>
    <rPh sb="6" eb="8">
      <t>ショウケイ</t>
    </rPh>
    <rPh sb="10" eb="13">
      <t>ショウヒゼイ</t>
    </rPh>
    <rPh sb="15" eb="17">
      <t>コウソク</t>
    </rPh>
    <rPh sb="17" eb="18">
      <t>ダイ</t>
    </rPh>
    <rPh sb="20" eb="22">
      <t>カナモノ</t>
    </rPh>
    <rPh sb="22" eb="23">
      <t>ダイ</t>
    </rPh>
    <rPh sb="25" eb="27">
      <t>サンパイ</t>
    </rPh>
    <rPh sb="27" eb="28">
      <t>ゼイ</t>
    </rPh>
    <phoneticPr fontId="4"/>
  </si>
  <si>
    <t>合計⑬　＝　小計⑦＋消費税⑧＋高速代⑨＋金物代⑩＋産廃税⑪－協力金⑫</t>
    <rPh sb="0" eb="2">
      <t>ゴウケイ</t>
    </rPh>
    <rPh sb="6" eb="8">
      <t>ショウケイ</t>
    </rPh>
    <rPh sb="10" eb="13">
      <t>ショウヒゼイ</t>
    </rPh>
    <rPh sb="15" eb="17">
      <t>コウソク</t>
    </rPh>
    <rPh sb="17" eb="18">
      <t>ダイ</t>
    </rPh>
    <rPh sb="20" eb="22">
      <t>カナモノ</t>
    </rPh>
    <rPh sb="22" eb="23">
      <t>ダイ</t>
    </rPh>
    <rPh sb="25" eb="27">
      <t>サンパイ</t>
    </rPh>
    <rPh sb="27" eb="28">
      <t>ゼイ</t>
    </rPh>
    <rPh sb="30" eb="32">
      <t>キョウリョク</t>
    </rPh>
    <rPh sb="32" eb="33">
      <t>キン</t>
    </rPh>
    <phoneticPr fontId="4"/>
  </si>
  <si>
    <t>各コントロールの制御、設定値</t>
    <rPh sb="0" eb="1">
      <t>カク</t>
    </rPh>
    <rPh sb="8" eb="10">
      <t>セイギョ</t>
    </rPh>
    <rPh sb="11" eb="13">
      <t>セッテイ</t>
    </rPh>
    <rPh sb="13" eb="14">
      <t>アタイ</t>
    </rPh>
    <phoneticPr fontId="4"/>
  </si>
  <si>
    <t>対象月</t>
    <rPh sb="0" eb="2">
      <t>タイショウ</t>
    </rPh>
    <rPh sb="2" eb="3">
      <t>ツキ</t>
    </rPh>
    <phoneticPr fontId="4"/>
  </si>
  <si>
    <t>業者請求データを手間業者区分を指定して抽出し、支払対象月の降順に設定する。</t>
    <rPh sb="0" eb="2">
      <t>ギョウシャ</t>
    </rPh>
    <rPh sb="2" eb="4">
      <t>セイキュウ</t>
    </rPh>
    <rPh sb="8" eb="10">
      <t>テマ</t>
    </rPh>
    <rPh sb="10" eb="12">
      <t>ギョウシャ</t>
    </rPh>
    <rPh sb="12" eb="14">
      <t>クブン</t>
    </rPh>
    <rPh sb="15" eb="17">
      <t>シテイ</t>
    </rPh>
    <rPh sb="19" eb="21">
      <t>チュウシュツ</t>
    </rPh>
    <rPh sb="23" eb="25">
      <t>シハラ</t>
    </rPh>
    <rPh sb="25" eb="27">
      <t>タイショウ</t>
    </rPh>
    <rPh sb="27" eb="28">
      <t>ヅキ</t>
    </rPh>
    <rPh sb="29" eb="31">
      <t>コウジュン</t>
    </rPh>
    <rPh sb="32" eb="34">
      <t>セッテイ</t>
    </rPh>
    <phoneticPr fontId="4"/>
  </si>
  <si>
    <t>初期選択</t>
    <rPh sb="0" eb="2">
      <t>ショキ</t>
    </rPh>
    <rPh sb="2" eb="4">
      <t>センタク</t>
    </rPh>
    <phoneticPr fontId="4"/>
  </si>
  <si>
    <t>システム日付＜＝締日（※）の場合</t>
    <rPh sb="4" eb="6">
      <t>ヒヅケ</t>
    </rPh>
    <rPh sb="8" eb="9">
      <t>シ</t>
    </rPh>
    <rPh sb="9" eb="10">
      <t>ビ</t>
    </rPh>
    <rPh sb="14" eb="16">
      <t>バアイ</t>
    </rPh>
    <phoneticPr fontId="4"/>
  </si>
  <si>
    <t>対象月　＝　システム日付（年月）－１月</t>
    <rPh sb="0" eb="2">
      <t>タイショウ</t>
    </rPh>
    <rPh sb="2" eb="3">
      <t>ツキ</t>
    </rPh>
    <rPh sb="10" eb="12">
      <t>ヒヅケ</t>
    </rPh>
    <rPh sb="13" eb="15">
      <t>ネンゲツ</t>
    </rPh>
    <rPh sb="18" eb="19">
      <t>ツキ</t>
    </rPh>
    <phoneticPr fontId="4"/>
  </si>
  <si>
    <t>対象月　＝　システム日付（年月）</t>
    <rPh sb="0" eb="2">
      <t>タイショウ</t>
    </rPh>
    <rPh sb="2" eb="3">
      <t>ツキ</t>
    </rPh>
    <rPh sb="10" eb="12">
      <t>ヒヅケ</t>
    </rPh>
    <rPh sb="13" eb="15">
      <t>ネンゲツ</t>
    </rPh>
    <phoneticPr fontId="4"/>
  </si>
  <si>
    <t>※締日マスタを手間業者区分を指定して取得する。</t>
    <rPh sb="1" eb="3">
      <t>シメビ</t>
    </rPh>
    <rPh sb="7" eb="9">
      <t>テマ</t>
    </rPh>
    <rPh sb="9" eb="11">
      <t>ギョウシャ</t>
    </rPh>
    <rPh sb="11" eb="13">
      <t>クブン</t>
    </rPh>
    <rPh sb="14" eb="16">
      <t>シテイ</t>
    </rPh>
    <rPh sb="18" eb="20">
      <t>シュトク</t>
    </rPh>
    <phoneticPr fontId="4"/>
  </si>
  <si>
    <t>※初期選択対象が存在しない場合は、コンボに対象月（新規扱い）を追加する。</t>
    <rPh sb="1" eb="3">
      <t>ショキ</t>
    </rPh>
    <rPh sb="3" eb="5">
      <t>センタク</t>
    </rPh>
    <rPh sb="5" eb="7">
      <t>タイショウ</t>
    </rPh>
    <rPh sb="8" eb="10">
      <t>ソンザイ</t>
    </rPh>
    <rPh sb="13" eb="15">
      <t>バアイ</t>
    </rPh>
    <rPh sb="21" eb="23">
      <t>タイショウ</t>
    </rPh>
    <rPh sb="23" eb="24">
      <t>ツキ</t>
    </rPh>
    <rPh sb="25" eb="27">
      <t>シンキ</t>
    </rPh>
    <rPh sb="27" eb="28">
      <t>アツカ</t>
    </rPh>
    <rPh sb="31" eb="33">
      <t>ツイカ</t>
    </rPh>
    <phoneticPr fontId="4"/>
  </si>
  <si>
    <t>支払日</t>
    <rPh sb="0" eb="2">
      <t>シハライ</t>
    </rPh>
    <rPh sb="2" eb="3">
      <t>ビ</t>
    </rPh>
    <phoneticPr fontId="4"/>
  </si>
  <si>
    <t>締日マスタを手間業者区分を指定して支払日を取得する。</t>
    <rPh sb="0" eb="2">
      <t>シメビ</t>
    </rPh>
    <rPh sb="6" eb="8">
      <t>テマ</t>
    </rPh>
    <rPh sb="8" eb="10">
      <t>ギョウシャ</t>
    </rPh>
    <rPh sb="10" eb="12">
      <t>クブン</t>
    </rPh>
    <rPh sb="13" eb="15">
      <t>シテイ</t>
    </rPh>
    <rPh sb="17" eb="19">
      <t>シハラ</t>
    </rPh>
    <rPh sb="19" eb="20">
      <t>ビ</t>
    </rPh>
    <rPh sb="21" eb="23">
      <t>シュトク</t>
    </rPh>
    <phoneticPr fontId="4"/>
  </si>
  <si>
    <t>対象月の翌月＋支払い日で銀行営業日マスタを検索し、存在する場合は支払い日として確定。</t>
    <rPh sb="0" eb="2">
      <t>タイショウ</t>
    </rPh>
    <rPh sb="2" eb="3">
      <t>ツキ</t>
    </rPh>
    <rPh sb="4" eb="6">
      <t>ヨクゲツ</t>
    </rPh>
    <rPh sb="7" eb="9">
      <t>シハラ</t>
    </rPh>
    <rPh sb="10" eb="11">
      <t>ビ</t>
    </rPh>
    <rPh sb="12" eb="14">
      <t>ギンコウ</t>
    </rPh>
    <rPh sb="14" eb="17">
      <t>エイギョウビ</t>
    </rPh>
    <rPh sb="21" eb="23">
      <t>ケンサク</t>
    </rPh>
    <rPh sb="25" eb="27">
      <t>ソンザイ</t>
    </rPh>
    <rPh sb="29" eb="31">
      <t>バアイ</t>
    </rPh>
    <rPh sb="32" eb="34">
      <t>シハラ</t>
    </rPh>
    <rPh sb="35" eb="36">
      <t>ビ</t>
    </rPh>
    <rPh sb="39" eb="41">
      <t>カクテイ</t>
    </rPh>
    <phoneticPr fontId="4"/>
  </si>
  <si>
    <t>存在しない場合は、直前の営業日を支払い日とする。</t>
    <rPh sb="0" eb="2">
      <t>ソンザイ</t>
    </rPh>
    <rPh sb="5" eb="7">
      <t>バアイ</t>
    </rPh>
    <rPh sb="9" eb="11">
      <t>チョクゼン</t>
    </rPh>
    <rPh sb="12" eb="15">
      <t>エイギョウビ</t>
    </rPh>
    <rPh sb="16" eb="18">
      <t>シハラ</t>
    </rPh>
    <rPh sb="19" eb="20">
      <t>ビ</t>
    </rPh>
    <phoneticPr fontId="4"/>
  </si>
  <si>
    <t>手間業者（８日締め、１０日払い）</t>
    <rPh sb="0" eb="2">
      <t>テマ</t>
    </rPh>
    <rPh sb="2" eb="4">
      <t>ギョウシャ</t>
    </rPh>
    <rPh sb="6" eb="7">
      <t>ニチ</t>
    </rPh>
    <rPh sb="7" eb="8">
      <t>シ</t>
    </rPh>
    <rPh sb="12" eb="13">
      <t>ニチ</t>
    </rPh>
    <rPh sb="13" eb="14">
      <t>バラ</t>
    </rPh>
    <phoneticPr fontId="4"/>
  </si>
  <si>
    <t>通常業者（１８日締め、月末支払い）</t>
    <rPh sb="0" eb="2">
      <t>ツウジョウ</t>
    </rPh>
    <rPh sb="2" eb="4">
      <t>ギョウシャ</t>
    </rPh>
    <rPh sb="7" eb="8">
      <t>ニチ</t>
    </rPh>
    <rPh sb="8" eb="9">
      <t>シ</t>
    </rPh>
    <rPh sb="11" eb="13">
      <t>ゲツマツ</t>
    </rPh>
    <rPh sb="13" eb="15">
      <t>シハラ</t>
    </rPh>
    <phoneticPr fontId="4"/>
  </si>
  <si>
    <t>操作日</t>
    <rPh sb="0" eb="2">
      <t>ソウサ</t>
    </rPh>
    <rPh sb="2" eb="3">
      <t>ヒ</t>
    </rPh>
    <phoneticPr fontId="4"/>
  </si>
  <si>
    <t>表示形式</t>
    <rPh sb="0" eb="2">
      <t>ヒョウジ</t>
    </rPh>
    <rPh sb="2" eb="4">
      <t>ケイシキ</t>
    </rPh>
    <phoneticPr fontId="4"/>
  </si>
  <si>
    <t>ログインユーザにより初期表示する表示形式を決定する。</t>
    <rPh sb="10" eb="12">
      <t>ショキ</t>
    </rPh>
    <rPh sb="12" eb="14">
      <t>ヒョウジ</t>
    </rPh>
    <rPh sb="16" eb="18">
      <t>ヒョウジ</t>
    </rPh>
    <rPh sb="18" eb="20">
      <t>ケイシキ</t>
    </rPh>
    <rPh sb="21" eb="23">
      <t>ケッテイ</t>
    </rPh>
    <phoneticPr fontId="4"/>
  </si>
  <si>
    <t>工事担当者</t>
    <rPh sb="0" eb="2">
      <t>コウジ</t>
    </rPh>
    <rPh sb="2" eb="5">
      <t>タントウシャ</t>
    </rPh>
    <phoneticPr fontId="4"/>
  </si>
  <si>
    <t>上記以外</t>
    <rPh sb="0" eb="2">
      <t>ジョウキ</t>
    </rPh>
    <rPh sb="2" eb="4">
      <t>イガイ</t>
    </rPh>
    <phoneticPr fontId="4"/>
  </si>
  <si>
    <t>工事一覧</t>
    <rPh sb="0" eb="2">
      <t>コウジ</t>
    </rPh>
    <rPh sb="2" eb="4">
      <t>イチラン</t>
    </rPh>
    <phoneticPr fontId="4"/>
  </si>
  <si>
    <t>ログインユーザの権限に応じて表示する対象工事を制限する。</t>
    <rPh sb="8" eb="10">
      <t>ケンゲン</t>
    </rPh>
    <rPh sb="11" eb="12">
      <t>オウ</t>
    </rPh>
    <rPh sb="14" eb="16">
      <t>ヒョウジ</t>
    </rPh>
    <rPh sb="18" eb="20">
      <t>タイショウ</t>
    </rPh>
    <rPh sb="20" eb="22">
      <t>コウジ</t>
    </rPh>
    <rPh sb="23" eb="25">
      <t>セイゲン</t>
    </rPh>
    <phoneticPr fontId="4"/>
  </si>
  <si>
    <t>全件対象</t>
    <rPh sb="0" eb="2">
      <t>ゼンケン</t>
    </rPh>
    <rPh sb="2" eb="4">
      <t>タイショウ</t>
    </rPh>
    <phoneticPr fontId="4"/>
  </si>
  <si>
    <t>※合計等の自動計算結果は、表示した工事のみ対象とする。</t>
    <rPh sb="1" eb="3">
      <t>ゴウケイ</t>
    </rPh>
    <rPh sb="3" eb="4">
      <t>ナド</t>
    </rPh>
    <rPh sb="5" eb="7">
      <t>ジドウ</t>
    </rPh>
    <rPh sb="7" eb="9">
      <t>ケイサン</t>
    </rPh>
    <rPh sb="9" eb="11">
      <t>ケッカ</t>
    </rPh>
    <rPh sb="13" eb="15">
      <t>ヒョウジ</t>
    </rPh>
    <rPh sb="17" eb="19">
      <t>コウジ</t>
    </rPh>
    <rPh sb="21" eb="23">
      <t>タイショウ</t>
    </rPh>
    <phoneticPr fontId="4"/>
  </si>
  <si>
    <t>権限、承認状態に応じて入力可能なセルを制限する。</t>
    <rPh sb="0" eb="2">
      <t>ケンゲン</t>
    </rPh>
    <rPh sb="3" eb="5">
      <t>ショウニン</t>
    </rPh>
    <rPh sb="5" eb="7">
      <t>ジョウタイ</t>
    </rPh>
    <rPh sb="8" eb="9">
      <t>オウ</t>
    </rPh>
    <rPh sb="11" eb="13">
      <t>ニュウリョク</t>
    </rPh>
    <rPh sb="13" eb="15">
      <t>カノウ</t>
    </rPh>
    <rPh sb="19" eb="21">
      <t>セイゲン</t>
    </rPh>
    <phoneticPr fontId="4"/>
  </si>
  <si>
    <t>承認状態による入力制限</t>
    <rPh sb="0" eb="2">
      <t>ショウニン</t>
    </rPh>
    <rPh sb="2" eb="4">
      <t>ジョウタイ</t>
    </rPh>
    <rPh sb="7" eb="9">
      <t>ニュウリョク</t>
    </rPh>
    <rPh sb="9" eb="11">
      <t>セイゲン</t>
    </rPh>
    <phoneticPr fontId="4"/>
  </si>
  <si>
    <t>最終承認者による承認済</t>
    <rPh sb="0" eb="2">
      <t>サイシュウ</t>
    </rPh>
    <rPh sb="2" eb="4">
      <t>ショウニン</t>
    </rPh>
    <rPh sb="4" eb="5">
      <t>シャ</t>
    </rPh>
    <rPh sb="8" eb="10">
      <t>ショウニン</t>
    </rPh>
    <rPh sb="10" eb="11">
      <t>スミ</t>
    </rPh>
    <phoneticPr fontId="4"/>
  </si>
  <si>
    <t>最終承認者により承認が解除されない限り、全項目編集不可。</t>
    <rPh sb="0" eb="2">
      <t>サイシュウ</t>
    </rPh>
    <rPh sb="2" eb="4">
      <t>ショウニン</t>
    </rPh>
    <rPh sb="4" eb="5">
      <t>シャ</t>
    </rPh>
    <rPh sb="8" eb="10">
      <t>ショウニン</t>
    </rPh>
    <rPh sb="11" eb="13">
      <t>カイジョ</t>
    </rPh>
    <rPh sb="17" eb="18">
      <t>カギ</t>
    </rPh>
    <rPh sb="20" eb="23">
      <t>ゼンコウモク</t>
    </rPh>
    <rPh sb="23" eb="25">
      <t>ヘンシュウ</t>
    </rPh>
    <rPh sb="25" eb="27">
      <t>フカ</t>
    </rPh>
    <phoneticPr fontId="4"/>
  </si>
  <si>
    <t>上位の承認者は編集可能。</t>
    <rPh sb="0" eb="2">
      <t>ジョウイ</t>
    </rPh>
    <rPh sb="3" eb="5">
      <t>ショウニン</t>
    </rPh>
    <rPh sb="5" eb="6">
      <t>シャ</t>
    </rPh>
    <rPh sb="7" eb="9">
      <t>ヘンシュウ</t>
    </rPh>
    <rPh sb="9" eb="11">
      <t>カノウ</t>
    </rPh>
    <phoneticPr fontId="4"/>
  </si>
  <si>
    <t>総務担当入力欄については最終承認者の承認までは編集可能。</t>
    <rPh sb="0" eb="2">
      <t>ソウム</t>
    </rPh>
    <rPh sb="2" eb="4">
      <t>タントウ</t>
    </rPh>
    <rPh sb="4" eb="6">
      <t>ニュウリョク</t>
    </rPh>
    <rPh sb="6" eb="7">
      <t>ラン</t>
    </rPh>
    <rPh sb="12" eb="14">
      <t>サイシュウ</t>
    </rPh>
    <rPh sb="14" eb="16">
      <t>ショウニン</t>
    </rPh>
    <rPh sb="16" eb="17">
      <t>シャ</t>
    </rPh>
    <rPh sb="18" eb="20">
      <t>ショウニン</t>
    </rPh>
    <rPh sb="23" eb="25">
      <t>ヘンシュウ</t>
    </rPh>
    <rPh sb="25" eb="27">
      <t>カノウ</t>
    </rPh>
    <phoneticPr fontId="4"/>
  </si>
  <si>
    <t>（例）</t>
    <rPh sb="1" eb="2">
      <t>レイ</t>
    </rPh>
    <phoneticPr fontId="4"/>
  </si>
  <si>
    <t>役割</t>
    <rPh sb="0" eb="2">
      <t>ヤクワリ</t>
    </rPh>
    <phoneticPr fontId="4"/>
  </si>
  <si>
    <t>名前</t>
    <rPh sb="0" eb="2">
      <t>ナマエ</t>
    </rPh>
    <phoneticPr fontId="4"/>
  </si>
  <si>
    <t>所属</t>
    <rPh sb="0" eb="2">
      <t>ショゾク</t>
    </rPh>
    <phoneticPr fontId="4"/>
  </si>
  <si>
    <t>機密区分</t>
    <rPh sb="0" eb="2">
      <t>キミツ</t>
    </rPh>
    <rPh sb="2" eb="4">
      <t>クブン</t>
    </rPh>
    <phoneticPr fontId="4"/>
  </si>
  <si>
    <t>営業担当者</t>
    <rPh sb="0" eb="2">
      <t>エイギョウ</t>
    </rPh>
    <rPh sb="2" eb="5">
      <t>タントウシャ</t>
    </rPh>
    <phoneticPr fontId="4"/>
  </si>
  <si>
    <t>高田</t>
    <rPh sb="0" eb="2">
      <t>タカダ</t>
    </rPh>
    <phoneticPr fontId="4"/>
  </si>
  <si>
    <t>営業部</t>
    <rPh sb="0" eb="2">
      <t>エイギョウ</t>
    </rPh>
    <rPh sb="2" eb="3">
      <t>ブ</t>
    </rPh>
    <phoneticPr fontId="4"/>
  </si>
  <si>
    <t>一般使用者</t>
    <rPh sb="0" eb="2">
      <t>イッパン</t>
    </rPh>
    <rPh sb="2" eb="5">
      <t>シヨウシャ</t>
    </rPh>
    <phoneticPr fontId="4"/>
  </si>
  <si>
    <t>承認者１</t>
    <rPh sb="0" eb="2">
      <t>ショウニン</t>
    </rPh>
    <rPh sb="2" eb="3">
      <t>シャ</t>
    </rPh>
    <phoneticPr fontId="4"/>
  </si>
  <si>
    <t>山内</t>
    <rPh sb="0" eb="2">
      <t>ヤマウチ</t>
    </rPh>
    <phoneticPr fontId="4"/>
  </si>
  <si>
    <t>工事部</t>
    <rPh sb="0" eb="2">
      <t>コウジ</t>
    </rPh>
    <rPh sb="2" eb="3">
      <t>ブ</t>
    </rPh>
    <phoneticPr fontId="4"/>
  </si>
  <si>
    <t>所属長</t>
    <rPh sb="0" eb="2">
      <t>ショゾク</t>
    </rPh>
    <rPh sb="2" eb="3">
      <t>チョウ</t>
    </rPh>
    <phoneticPr fontId="4"/>
  </si>
  <si>
    <t>兼清</t>
    <rPh sb="0" eb="2">
      <t>カネキヨ</t>
    </rPh>
    <phoneticPr fontId="4"/>
  </si>
  <si>
    <t>承認者２</t>
    <rPh sb="0" eb="2">
      <t>ショウニン</t>
    </rPh>
    <rPh sb="2" eb="3">
      <t>シャ</t>
    </rPh>
    <phoneticPr fontId="4"/>
  </si>
  <si>
    <t>西川</t>
    <rPh sb="0" eb="2">
      <t>ニシカワ</t>
    </rPh>
    <phoneticPr fontId="4"/>
  </si>
  <si>
    <t>統括責任者</t>
    <rPh sb="0" eb="2">
      <t>トウカツ</t>
    </rPh>
    <rPh sb="2" eb="5">
      <t>セキニンシャ</t>
    </rPh>
    <phoneticPr fontId="4"/>
  </si>
  <si>
    <t>工事副担当者</t>
    <rPh sb="0" eb="2">
      <t>コウジ</t>
    </rPh>
    <rPh sb="2" eb="3">
      <t>フク</t>
    </rPh>
    <rPh sb="3" eb="6">
      <t>タントウシャ</t>
    </rPh>
    <phoneticPr fontId="4"/>
  </si>
  <si>
    <t>石原</t>
    <rPh sb="0" eb="2">
      <t>イシハラ</t>
    </rPh>
    <phoneticPr fontId="4"/>
  </si>
  <si>
    <t>最終承認者</t>
    <rPh sb="0" eb="2">
      <t>サイシュウ</t>
    </rPh>
    <rPh sb="2" eb="4">
      <t>ショウニン</t>
    </rPh>
    <rPh sb="4" eb="5">
      <t>シャ</t>
    </rPh>
    <phoneticPr fontId="4"/>
  </si>
  <si>
    <t>野間</t>
    <rPh sb="0" eb="2">
      <t>ノマ</t>
    </rPh>
    <phoneticPr fontId="4"/>
  </si>
  <si>
    <t>社長室</t>
    <rPh sb="0" eb="2">
      <t>シャチョウ</t>
    </rPh>
    <rPh sb="2" eb="3">
      <t>シツ</t>
    </rPh>
    <phoneticPr fontId="4"/>
  </si>
  <si>
    <t>最高責任者</t>
    <rPh sb="0" eb="2">
      <t>サイコウ</t>
    </rPh>
    <rPh sb="2" eb="5">
      <t>セキニンシャ</t>
    </rPh>
    <phoneticPr fontId="4"/>
  </si>
  <si>
    <t>承認者名　文字色</t>
    <rPh sb="0" eb="2">
      <t>ショウニン</t>
    </rPh>
    <rPh sb="2" eb="3">
      <t>シャ</t>
    </rPh>
    <rPh sb="3" eb="4">
      <t>メイ</t>
    </rPh>
    <rPh sb="5" eb="7">
      <t>モジ</t>
    </rPh>
    <rPh sb="7" eb="8">
      <t>イロ</t>
    </rPh>
    <phoneticPr fontId="4"/>
  </si>
  <si>
    <t>グレー</t>
    <phoneticPr fontId="4"/>
  </si>
  <si>
    <t>未承認</t>
    <rPh sb="0" eb="3">
      <t>ミショウニン</t>
    </rPh>
    <phoneticPr fontId="4"/>
  </si>
  <si>
    <t>工事指導員</t>
    <rPh sb="0" eb="2">
      <t>コウジ</t>
    </rPh>
    <rPh sb="2" eb="4">
      <t>シドウ</t>
    </rPh>
    <rPh sb="4" eb="5">
      <t>イン</t>
    </rPh>
    <phoneticPr fontId="4"/>
  </si>
  <si>
    <t>羽岡</t>
    <rPh sb="0" eb="2">
      <t>ハオカ</t>
    </rPh>
    <phoneticPr fontId="4"/>
  </si>
  <si>
    <t>総務担当</t>
    <rPh sb="0" eb="2">
      <t>ソウム</t>
    </rPh>
    <rPh sb="2" eb="4">
      <t>タントウ</t>
    </rPh>
    <phoneticPr fontId="4"/>
  </si>
  <si>
    <t>大山</t>
    <rPh sb="0" eb="2">
      <t>オオヤマ</t>
    </rPh>
    <phoneticPr fontId="4"/>
  </si>
  <si>
    <t>総務部</t>
    <rPh sb="0" eb="2">
      <t>ソウム</t>
    </rPh>
    <rPh sb="2" eb="3">
      <t>ブ</t>
    </rPh>
    <phoneticPr fontId="4"/>
  </si>
  <si>
    <t>黒</t>
    <rPh sb="0" eb="1">
      <t>クロ</t>
    </rPh>
    <phoneticPr fontId="4"/>
  </si>
  <si>
    <t>承認済</t>
    <rPh sb="0" eb="2">
      <t>ショウニン</t>
    </rPh>
    <rPh sb="2" eb="3">
      <t>スミ</t>
    </rPh>
    <phoneticPr fontId="4"/>
  </si>
  <si>
    <t>承認状況</t>
    <rPh sb="0" eb="2">
      <t>ショウニン</t>
    </rPh>
    <rPh sb="2" eb="4">
      <t>ジョウキョウ</t>
    </rPh>
    <phoneticPr fontId="4"/>
  </si>
  <si>
    <t>ログイン
ユーザ</t>
    <phoneticPr fontId="4"/>
  </si>
  <si>
    <t>表示</t>
    <rPh sb="0" eb="2">
      <t>ヒョウジ</t>
    </rPh>
    <phoneticPr fontId="4"/>
  </si>
  <si>
    <t>入力欄</t>
    <rPh sb="0" eb="2">
      <t>ニュウリョク</t>
    </rPh>
    <rPh sb="2" eb="3">
      <t>ラン</t>
    </rPh>
    <phoneticPr fontId="4"/>
  </si>
  <si>
    <t>担当</t>
    <rPh sb="0" eb="2">
      <t>タントウ</t>
    </rPh>
    <phoneticPr fontId="4"/>
  </si>
  <si>
    <t>承認1</t>
    <rPh sb="0" eb="2">
      <t>ショウニン</t>
    </rPh>
    <phoneticPr fontId="4"/>
  </si>
  <si>
    <t>承認2</t>
    <rPh sb="0" eb="2">
      <t>ショウニン</t>
    </rPh>
    <phoneticPr fontId="4"/>
  </si>
  <si>
    <t>最終承認</t>
    <rPh sb="0" eb="2">
      <t>サイシュウ</t>
    </rPh>
    <rPh sb="2" eb="4">
      <t>ショウニン</t>
    </rPh>
    <phoneticPr fontId="4"/>
  </si>
  <si>
    <t>総務</t>
    <rPh sb="0" eb="2">
      <t>ソウム</t>
    </rPh>
    <phoneticPr fontId="4"/>
  </si>
  <si>
    <t>工事担当</t>
    <rPh sb="0" eb="2">
      <t>コウジ</t>
    </rPh>
    <rPh sb="2" eb="4">
      <t>タントウ</t>
    </rPh>
    <phoneticPr fontId="4"/>
  </si>
  <si>
    <t>辻本</t>
    <rPh sb="0" eb="2">
      <t>ツジモト</t>
    </rPh>
    <phoneticPr fontId="4"/>
  </si>
  <si>
    <t>非表示</t>
    <rPh sb="0" eb="3">
      <t>ヒヒョウジ</t>
    </rPh>
    <phoneticPr fontId="4"/>
  </si>
  <si>
    <t>-</t>
    <phoneticPr fontId="4"/>
  </si>
  <si>
    <t>参照</t>
    <rPh sb="0" eb="2">
      <t>サンショウ</t>
    </rPh>
    <phoneticPr fontId="4"/>
  </si>
  <si>
    <t>編集</t>
    <rPh sb="0" eb="2">
      <t>ヘンシュウ</t>
    </rPh>
    <phoneticPr fontId="4"/>
  </si>
  <si>
    <t>承認</t>
    <rPh sb="0" eb="2">
      <t>ショウニン</t>
    </rPh>
    <phoneticPr fontId="4"/>
  </si>
  <si>
    <t>文字色</t>
    <rPh sb="0" eb="2">
      <t>モジ</t>
    </rPh>
    <rPh sb="2" eb="3">
      <t>イロ</t>
    </rPh>
    <phoneticPr fontId="4"/>
  </si>
  <si>
    <t>承認済み</t>
    <rPh sb="0" eb="2">
      <t>ショウニン</t>
    </rPh>
    <rPh sb="2" eb="3">
      <t>ズ</t>
    </rPh>
    <phoneticPr fontId="4"/>
  </si>
  <si>
    <t>現場を選択したタイミングで各承認者の名前をグレー（未承認）で表示。</t>
    <rPh sb="0" eb="2">
      <t>ゲンバ</t>
    </rPh>
    <rPh sb="3" eb="5">
      <t>センタク</t>
    </rPh>
    <rPh sb="13" eb="14">
      <t>カク</t>
    </rPh>
    <rPh sb="14" eb="16">
      <t>ショウニン</t>
    </rPh>
    <rPh sb="16" eb="17">
      <t>シャ</t>
    </rPh>
    <rPh sb="18" eb="20">
      <t>ナマエ</t>
    </rPh>
    <rPh sb="25" eb="28">
      <t>ミショウニン</t>
    </rPh>
    <rPh sb="30" eb="32">
      <t>ヒョウジ</t>
    </rPh>
    <phoneticPr fontId="4"/>
  </si>
  <si>
    <t>承認操作</t>
    <rPh sb="0" eb="2">
      <t>ショウニン</t>
    </rPh>
    <rPh sb="2" eb="4">
      <t>ソウサ</t>
    </rPh>
    <phoneticPr fontId="4"/>
  </si>
  <si>
    <t>名前が設定されているユーザが対象セルをクリックすることで未承認&lt;-&gt;承認を入れ替える。</t>
    <rPh sb="0" eb="2">
      <t>ナマエ</t>
    </rPh>
    <rPh sb="3" eb="5">
      <t>セッテイ</t>
    </rPh>
    <rPh sb="14" eb="16">
      <t>タイショウ</t>
    </rPh>
    <rPh sb="28" eb="31">
      <t>ミショウニン</t>
    </rPh>
    <rPh sb="34" eb="36">
      <t>ショウニン</t>
    </rPh>
    <rPh sb="37" eb="38">
      <t>イ</t>
    </rPh>
    <rPh sb="39" eb="40">
      <t>カ</t>
    </rPh>
    <phoneticPr fontId="4"/>
  </si>
  <si>
    <t>※未承認→承認に切り替わるタイミングでチェックを実施し、エラーがある場合は承認済としない。</t>
    <rPh sb="1" eb="4">
      <t>ミショウニン</t>
    </rPh>
    <rPh sb="5" eb="7">
      <t>ショウニン</t>
    </rPh>
    <rPh sb="8" eb="9">
      <t>キ</t>
    </rPh>
    <rPh sb="10" eb="11">
      <t>カ</t>
    </rPh>
    <rPh sb="24" eb="26">
      <t>ジッシ</t>
    </rPh>
    <rPh sb="34" eb="36">
      <t>バアイ</t>
    </rPh>
    <rPh sb="37" eb="39">
      <t>ショウニン</t>
    </rPh>
    <rPh sb="39" eb="40">
      <t>スミ</t>
    </rPh>
    <phoneticPr fontId="4"/>
  </si>
  <si>
    <t>承認順序について</t>
    <rPh sb="0" eb="2">
      <t>ショウニン</t>
    </rPh>
    <rPh sb="2" eb="4">
      <t>ジュンジョ</t>
    </rPh>
    <phoneticPr fontId="4"/>
  </si>
  <si>
    <t>承認経路に登録されている最終承認者以外は、直前の承認者の承認が完了していない状態での承認は無効とする。</t>
    <rPh sb="0" eb="2">
      <t>ショウニン</t>
    </rPh>
    <rPh sb="2" eb="4">
      <t>ケイロ</t>
    </rPh>
    <rPh sb="5" eb="7">
      <t>トウロク</t>
    </rPh>
    <rPh sb="12" eb="14">
      <t>サイシュウ</t>
    </rPh>
    <rPh sb="14" eb="16">
      <t>ショウニン</t>
    </rPh>
    <rPh sb="16" eb="17">
      <t>シャ</t>
    </rPh>
    <rPh sb="17" eb="19">
      <t>イガイ</t>
    </rPh>
    <rPh sb="21" eb="23">
      <t>チョクゼン</t>
    </rPh>
    <rPh sb="24" eb="26">
      <t>ショウニン</t>
    </rPh>
    <rPh sb="26" eb="27">
      <t>シャ</t>
    </rPh>
    <rPh sb="28" eb="30">
      <t>ショウニン</t>
    </rPh>
    <rPh sb="31" eb="33">
      <t>カンリョウ</t>
    </rPh>
    <rPh sb="38" eb="40">
      <t>ジョウタイ</t>
    </rPh>
    <rPh sb="42" eb="44">
      <t>ショウニン</t>
    </rPh>
    <rPh sb="45" eb="47">
      <t>ムコウ</t>
    </rPh>
    <phoneticPr fontId="4"/>
  </si>
  <si>
    <t>（Ｗクリックしても無視する）</t>
    <rPh sb="9" eb="11">
      <t>ムシ</t>
    </rPh>
    <phoneticPr fontId="4"/>
  </si>
  <si>
    <t>工事一覧の表示順</t>
    <rPh sb="0" eb="2">
      <t>コウジ</t>
    </rPh>
    <rPh sb="2" eb="4">
      <t>イチラン</t>
    </rPh>
    <rPh sb="5" eb="7">
      <t>ヒョウジ</t>
    </rPh>
    <rPh sb="7" eb="8">
      <t>ジュン</t>
    </rPh>
    <phoneticPr fontId="4"/>
  </si>
  <si>
    <t>業者の表示順</t>
    <rPh sb="0" eb="2">
      <t>ギョウシャ</t>
    </rPh>
    <rPh sb="3" eb="5">
      <t>ヒョウジ</t>
    </rPh>
    <rPh sb="5" eb="6">
      <t>ジュン</t>
    </rPh>
    <phoneticPr fontId="4"/>
  </si>
  <si>
    <t>追加された順番に関係なく、協力会社マスタの表示順に並べること。</t>
    <rPh sb="0" eb="2">
      <t>ツイカ</t>
    </rPh>
    <rPh sb="5" eb="7">
      <t>ジュンバン</t>
    </rPh>
    <rPh sb="8" eb="10">
      <t>カンケイ</t>
    </rPh>
    <rPh sb="13" eb="15">
      <t>キョウリョク</t>
    </rPh>
    <rPh sb="15" eb="17">
      <t>カイシャ</t>
    </rPh>
    <rPh sb="21" eb="23">
      <t>ヒョウジ</t>
    </rPh>
    <rPh sb="23" eb="24">
      <t>ジュン</t>
    </rPh>
    <rPh sb="25" eb="26">
      <t>ナラ</t>
    </rPh>
    <phoneticPr fontId="4"/>
  </si>
  <si>
    <t>現場の追加</t>
    <rPh sb="0" eb="2">
      <t>ゲンバ</t>
    </rPh>
    <rPh sb="3" eb="5">
      <t>ツイカ</t>
    </rPh>
    <phoneticPr fontId="4"/>
  </si>
  <si>
    <t>追加した順に表示</t>
    <rPh sb="0" eb="2">
      <t>ツイカ</t>
    </rPh>
    <rPh sb="4" eb="5">
      <t>ジュン</t>
    </rPh>
    <rPh sb="6" eb="8">
      <t>ヒョウジ</t>
    </rPh>
    <phoneticPr fontId="4"/>
  </si>
  <si>
    <t>現場名セルのＷクリック</t>
    <rPh sb="0" eb="2">
      <t>ゲンバ</t>
    </rPh>
    <rPh sb="2" eb="3">
      <t>メイ</t>
    </rPh>
    <phoneticPr fontId="4"/>
  </si>
  <si>
    <t>対象工事の詳細管理台帳を表示する。</t>
    <rPh sb="0" eb="2">
      <t>タイショウ</t>
    </rPh>
    <rPh sb="2" eb="4">
      <t>コウジ</t>
    </rPh>
    <rPh sb="5" eb="7">
      <t>ショウサイ</t>
    </rPh>
    <rPh sb="7" eb="9">
      <t>カンリ</t>
    </rPh>
    <rPh sb="9" eb="11">
      <t>ダイチョウ</t>
    </rPh>
    <rPh sb="12" eb="14">
      <t>ヒョウジ</t>
    </rPh>
    <phoneticPr fontId="4"/>
  </si>
  <si>
    <t>注文書提出、注文書到着の表示</t>
    <rPh sb="0" eb="3">
      <t>チュウモンショ</t>
    </rPh>
    <rPh sb="3" eb="5">
      <t>テイシュツ</t>
    </rPh>
    <rPh sb="6" eb="9">
      <t>チュウモンショ</t>
    </rPh>
    <rPh sb="9" eb="11">
      <t>トウチャク</t>
    </rPh>
    <rPh sb="12" eb="14">
      <t>ヒョウジ</t>
    </rPh>
    <phoneticPr fontId="4"/>
  </si>
  <si>
    <t>注文書提出</t>
    <rPh sb="0" eb="3">
      <t>チュウモンショ</t>
    </rPh>
    <rPh sb="3" eb="5">
      <t>テイシュツ</t>
    </rPh>
    <phoneticPr fontId="4"/>
  </si>
  <si>
    <t>工事の注文書郵送日が設定されている場合、”○”</t>
    <rPh sb="0" eb="2">
      <t>コウジ</t>
    </rPh>
    <rPh sb="3" eb="6">
      <t>チュウモンショ</t>
    </rPh>
    <rPh sb="6" eb="8">
      <t>ユウソウ</t>
    </rPh>
    <rPh sb="8" eb="9">
      <t>ビ</t>
    </rPh>
    <rPh sb="10" eb="12">
      <t>セッテイ</t>
    </rPh>
    <rPh sb="17" eb="19">
      <t>バアイ</t>
    </rPh>
    <phoneticPr fontId="4"/>
  </si>
  <si>
    <t>以外は、”×”</t>
    <rPh sb="0" eb="2">
      <t>イガイ</t>
    </rPh>
    <phoneticPr fontId="4"/>
  </si>
  <si>
    <t>注文書到着</t>
    <rPh sb="0" eb="3">
      <t>チュウモンショ</t>
    </rPh>
    <rPh sb="3" eb="5">
      <t>トウチャク</t>
    </rPh>
    <phoneticPr fontId="4"/>
  </si>
  <si>
    <t>工事の注文書返送確認日が設定されている場合、”○”</t>
    <rPh sb="0" eb="2">
      <t>コウジ</t>
    </rPh>
    <rPh sb="3" eb="6">
      <t>チュウモンショ</t>
    </rPh>
    <rPh sb="6" eb="8">
      <t>ヘンソウ</t>
    </rPh>
    <rPh sb="8" eb="10">
      <t>カクニン</t>
    </rPh>
    <rPh sb="10" eb="11">
      <t>ビ</t>
    </rPh>
    <rPh sb="12" eb="14">
      <t>セッテイ</t>
    </rPh>
    <rPh sb="19" eb="21">
      <t>バアイ</t>
    </rPh>
    <phoneticPr fontId="4"/>
  </si>
  <si>
    <t>予算書の表示</t>
    <rPh sb="0" eb="2">
      <t>ヨサン</t>
    </rPh>
    <rPh sb="2" eb="3">
      <t>ショ</t>
    </rPh>
    <rPh sb="4" eb="6">
      <t>ヒョウジ</t>
    </rPh>
    <phoneticPr fontId="4"/>
  </si>
  <si>
    <t>工事予算書承認が承認済みの場合、”○”</t>
    <rPh sb="0" eb="2">
      <t>コウジ</t>
    </rPh>
    <rPh sb="2" eb="4">
      <t>ヨサン</t>
    </rPh>
    <rPh sb="4" eb="5">
      <t>ショ</t>
    </rPh>
    <rPh sb="5" eb="7">
      <t>ショウニン</t>
    </rPh>
    <rPh sb="8" eb="10">
      <t>ショウニン</t>
    </rPh>
    <rPh sb="10" eb="11">
      <t>ズ</t>
    </rPh>
    <rPh sb="13" eb="15">
      <t>バアイ</t>
    </rPh>
    <phoneticPr fontId="4"/>
  </si>
  <si>
    <t>ボタン制御</t>
    <rPh sb="3" eb="5">
      <t>セイギョ</t>
    </rPh>
    <phoneticPr fontId="4"/>
  </si>
  <si>
    <t>「業者追加」ボタン、「業者削除」ボタンの活性制御</t>
    <rPh sb="1" eb="3">
      <t>ギョウシャ</t>
    </rPh>
    <rPh sb="3" eb="5">
      <t>ツイカ</t>
    </rPh>
    <rPh sb="11" eb="13">
      <t>ギョウシャ</t>
    </rPh>
    <rPh sb="13" eb="15">
      <t>サクジョ</t>
    </rPh>
    <rPh sb="20" eb="22">
      <t>カッセイ</t>
    </rPh>
    <rPh sb="22" eb="24">
      <t>セイギョ</t>
    </rPh>
    <phoneticPr fontId="4"/>
  </si>
  <si>
    <t>・表示形式が「現場」の場合、非活性。</t>
    <rPh sb="1" eb="3">
      <t>ヒョウジ</t>
    </rPh>
    <rPh sb="3" eb="5">
      <t>ケイシキ</t>
    </rPh>
    <rPh sb="7" eb="9">
      <t>ゲンバ</t>
    </rPh>
    <rPh sb="11" eb="13">
      <t>バアイ</t>
    </rPh>
    <rPh sb="14" eb="15">
      <t>ヒ</t>
    </rPh>
    <rPh sb="15" eb="17">
      <t>カッセイ</t>
    </rPh>
    <phoneticPr fontId="4"/>
  </si>
  <si>
    <t>・総務担当入力欄に権限がないユーザの場合、非活性。</t>
    <rPh sb="1" eb="3">
      <t>ソウム</t>
    </rPh>
    <rPh sb="3" eb="5">
      <t>タントウ</t>
    </rPh>
    <rPh sb="5" eb="7">
      <t>ニュウリョク</t>
    </rPh>
    <rPh sb="7" eb="8">
      <t>ラン</t>
    </rPh>
    <rPh sb="9" eb="11">
      <t>ケンゲン</t>
    </rPh>
    <rPh sb="18" eb="20">
      <t>バアイ</t>
    </rPh>
    <rPh sb="21" eb="22">
      <t>ヒ</t>
    </rPh>
    <rPh sb="22" eb="24">
      <t>カッセイ</t>
    </rPh>
    <phoneticPr fontId="4"/>
  </si>
  <si>
    <t>チェック項目</t>
    <rPh sb="4" eb="6">
      <t>コウモク</t>
    </rPh>
    <phoneticPr fontId="4"/>
  </si>
  <si>
    <t>タイミング</t>
    <phoneticPr fontId="4"/>
  </si>
  <si>
    <t>チェック内容</t>
    <rPh sb="4" eb="6">
      <t>ナイヨウ</t>
    </rPh>
    <phoneticPr fontId="4"/>
  </si>
  <si>
    <t>エラー表示箇所（※）</t>
    <rPh sb="3" eb="5">
      <t>ヒョウジ</t>
    </rPh>
    <rPh sb="5" eb="7">
      <t>カショ</t>
    </rPh>
    <phoneticPr fontId="4"/>
  </si>
  <si>
    <t>メッセージ</t>
    <phoneticPr fontId="4"/>
  </si>
  <si>
    <t>［業者削除］ボタン押下時</t>
    <rPh sb="1" eb="3">
      <t>ギョウシャ</t>
    </rPh>
    <rPh sb="3" eb="5">
      <t>サクジョ</t>
    </rPh>
    <rPh sb="9" eb="11">
      <t>オウカ</t>
    </rPh>
    <rPh sb="11" eb="12">
      <t>ジ</t>
    </rPh>
    <phoneticPr fontId="4"/>
  </si>
  <si>
    <t>対象業者に属する工事のいずれかに工事担当者の入力欄が入力されている場合はエラー</t>
    <rPh sb="0" eb="2">
      <t>タイショウ</t>
    </rPh>
    <rPh sb="2" eb="4">
      <t>ギョウシャ</t>
    </rPh>
    <rPh sb="5" eb="6">
      <t>ゾク</t>
    </rPh>
    <rPh sb="8" eb="10">
      <t>コウジ</t>
    </rPh>
    <rPh sb="16" eb="18">
      <t>コウジ</t>
    </rPh>
    <rPh sb="18" eb="21">
      <t>タントウシャ</t>
    </rPh>
    <rPh sb="22" eb="24">
      <t>ニュウリョク</t>
    </rPh>
    <rPh sb="24" eb="25">
      <t>ラン</t>
    </rPh>
    <rPh sb="26" eb="28">
      <t>ニュウリョク</t>
    </rPh>
    <rPh sb="33" eb="35">
      <t>バアイ</t>
    </rPh>
    <phoneticPr fontId="4"/>
  </si>
  <si>
    <t>「工事担当者が入力しているため、削除できません。」</t>
    <rPh sb="1" eb="3">
      <t>コウジ</t>
    </rPh>
    <rPh sb="3" eb="6">
      <t>タントウシャ</t>
    </rPh>
    <rPh sb="7" eb="9">
      <t>ニュウリョク</t>
    </rPh>
    <rPh sb="16" eb="18">
      <t>サクジョ</t>
    </rPh>
    <phoneticPr fontId="4"/>
  </si>
  <si>
    <t>［現場削除］ボタン押下時</t>
    <rPh sb="1" eb="3">
      <t>ゲンバ</t>
    </rPh>
    <rPh sb="3" eb="5">
      <t>サクジョ</t>
    </rPh>
    <rPh sb="9" eb="11">
      <t>オウカ</t>
    </rPh>
    <rPh sb="11" eb="12">
      <t>ジ</t>
    </rPh>
    <phoneticPr fontId="4"/>
  </si>
  <si>
    <t>対象工事に工事担当者の入力欄が入力されている場合はエラー</t>
    <rPh sb="0" eb="2">
      <t>タイショウ</t>
    </rPh>
    <rPh sb="2" eb="4">
      <t>コウジ</t>
    </rPh>
    <rPh sb="5" eb="7">
      <t>コウジ</t>
    </rPh>
    <rPh sb="7" eb="10">
      <t>タントウシャ</t>
    </rPh>
    <rPh sb="11" eb="13">
      <t>ニュウリョク</t>
    </rPh>
    <rPh sb="13" eb="14">
      <t>ラン</t>
    </rPh>
    <rPh sb="15" eb="17">
      <t>ニュウリョク</t>
    </rPh>
    <rPh sb="22" eb="24">
      <t>バアイ</t>
    </rPh>
    <phoneticPr fontId="4"/>
  </si>
  <si>
    <t>担当者承認の実施
（未承認→承認時のみ）</t>
    <rPh sb="0" eb="3">
      <t>タントウシャ</t>
    </rPh>
    <rPh sb="3" eb="5">
      <t>ショウニン</t>
    </rPh>
    <rPh sb="6" eb="8">
      <t>ジッシ</t>
    </rPh>
    <rPh sb="10" eb="13">
      <t>ミショウニン</t>
    </rPh>
    <rPh sb="14" eb="16">
      <t>ショウニン</t>
    </rPh>
    <rPh sb="16" eb="17">
      <t>ジ</t>
    </rPh>
    <phoneticPr fontId="4"/>
  </si>
  <si>
    <t>現場名に「不明」が選択されている場合はエラー</t>
    <rPh sb="0" eb="2">
      <t>ゲンバ</t>
    </rPh>
    <rPh sb="2" eb="3">
      <t>メイ</t>
    </rPh>
    <rPh sb="5" eb="7">
      <t>フメイ</t>
    </rPh>
    <rPh sb="9" eb="11">
      <t>センタク</t>
    </rPh>
    <rPh sb="16" eb="18">
      <t>バアイ</t>
    </rPh>
    <phoneticPr fontId="4"/>
  </si>
  <si>
    <t>現場名</t>
    <rPh sb="0" eb="2">
      <t>ゲンバ</t>
    </rPh>
    <rPh sb="2" eb="3">
      <t>メイ</t>
    </rPh>
    <phoneticPr fontId="4"/>
  </si>
  <si>
    <t>「現場が設定されていません。」</t>
    <rPh sb="1" eb="3">
      <t>ゲンバ</t>
    </rPh>
    <rPh sb="4" eb="6">
      <t>セッテイ</t>
    </rPh>
    <phoneticPr fontId="4"/>
  </si>
  <si>
    <t>注文書提出が”○”で注文書到着が”×”の場合はエラー</t>
    <rPh sb="0" eb="3">
      <t>チュウモンショ</t>
    </rPh>
    <rPh sb="3" eb="5">
      <t>テイシュツ</t>
    </rPh>
    <rPh sb="10" eb="13">
      <t>チュウモンショ</t>
    </rPh>
    <rPh sb="13" eb="15">
      <t>トウチャク</t>
    </rPh>
    <rPh sb="20" eb="22">
      <t>バアイ</t>
    </rPh>
    <phoneticPr fontId="4"/>
  </si>
  <si>
    <t>「注文書が返送されていません。業者に問い合わせて下さい。」</t>
    <rPh sb="1" eb="4">
      <t>チュウモンショ</t>
    </rPh>
    <rPh sb="5" eb="7">
      <t>ヘンソウ</t>
    </rPh>
    <rPh sb="15" eb="17">
      <t>ギョウシャ</t>
    </rPh>
    <rPh sb="18" eb="19">
      <t>ト</t>
    </rPh>
    <rPh sb="20" eb="21">
      <t>ア</t>
    </rPh>
    <rPh sb="24" eb="25">
      <t>クダ</t>
    </rPh>
    <phoneticPr fontId="4"/>
  </si>
  <si>
    <t>予算書が”×”の場合はエラー</t>
    <rPh sb="0" eb="2">
      <t>ヨサン</t>
    </rPh>
    <rPh sb="2" eb="3">
      <t>ショ</t>
    </rPh>
    <rPh sb="8" eb="10">
      <t>バアイ</t>
    </rPh>
    <phoneticPr fontId="4"/>
  </si>
  <si>
    <t>予算書</t>
    <rPh sb="0" eb="3">
      <t>ヨサンショ</t>
    </rPh>
    <phoneticPr fontId="4"/>
  </si>
  <si>
    <t>「工事予算書が承認されていません。」</t>
    <rPh sb="1" eb="3">
      <t>コウジ</t>
    </rPh>
    <rPh sb="3" eb="6">
      <t>ヨサンショ</t>
    </rPh>
    <rPh sb="7" eb="9">
      <t>ショウニン</t>
    </rPh>
    <phoneticPr fontId="4"/>
  </si>
  <si>
    <t>承認者ｎ承認の実施
（未承認→承認時のみ）</t>
    <rPh sb="0" eb="2">
      <t>ショウニン</t>
    </rPh>
    <rPh sb="2" eb="3">
      <t>シャ</t>
    </rPh>
    <rPh sb="4" eb="6">
      <t>ショウニン</t>
    </rPh>
    <rPh sb="7" eb="9">
      <t>ジッシ</t>
    </rPh>
    <phoneticPr fontId="4"/>
  </si>
  <si>
    <t>承認者ｎが最終承認者でない場合、担当者承認含む前段の承認が実施されていない場合はエラー</t>
    <rPh sb="0" eb="2">
      <t>ショウニン</t>
    </rPh>
    <rPh sb="2" eb="3">
      <t>シャ</t>
    </rPh>
    <rPh sb="5" eb="7">
      <t>サイシュウ</t>
    </rPh>
    <rPh sb="7" eb="9">
      <t>ショウニン</t>
    </rPh>
    <rPh sb="9" eb="10">
      <t>シャ</t>
    </rPh>
    <rPh sb="13" eb="15">
      <t>バアイ</t>
    </rPh>
    <rPh sb="16" eb="19">
      <t>タントウシャ</t>
    </rPh>
    <rPh sb="19" eb="21">
      <t>ショウニン</t>
    </rPh>
    <rPh sb="21" eb="22">
      <t>フク</t>
    </rPh>
    <rPh sb="23" eb="25">
      <t>ゼンダン</t>
    </rPh>
    <rPh sb="26" eb="28">
      <t>ショウニン</t>
    </rPh>
    <rPh sb="29" eb="31">
      <t>ジッシ</t>
    </rPh>
    <rPh sb="37" eb="39">
      <t>バアイ</t>
    </rPh>
    <phoneticPr fontId="4"/>
  </si>
  <si>
    <t>「直前の承認が実施されていないため、承認できません。」</t>
    <rPh sb="1" eb="3">
      <t>チョクゼン</t>
    </rPh>
    <rPh sb="4" eb="6">
      <t>ショウニン</t>
    </rPh>
    <rPh sb="7" eb="9">
      <t>ジッシ</t>
    </rPh>
    <rPh sb="18" eb="20">
      <t>ショウニン</t>
    </rPh>
    <phoneticPr fontId="4"/>
  </si>
  <si>
    <t>請求書金額の合計と請求金額の合計（協力金のマイナスした値）が一致しない場合は警告</t>
    <rPh sb="0" eb="3">
      <t>セイキュウショ</t>
    </rPh>
    <rPh sb="3" eb="5">
      <t>キンガク</t>
    </rPh>
    <rPh sb="6" eb="8">
      <t>ゴウケイ</t>
    </rPh>
    <rPh sb="9" eb="11">
      <t>セイキュウ</t>
    </rPh>
    <rPh sb="11" eb="13">
      <t>キンガク</t>
    </rPh>
    <rPh sb="14" eb="16">
      <t>ゴウケイ</t>
    </rPh>
    <rPh sb="17" eb="19">
      <t>キョウリョク</t>
    </rPh>
    <rPh sb="19" eb="20">
      <t>キン</t>
    </rPh>
    <rPh sb="27" eb="28">
      <t>アタイ</t>
    </rPh>
    <rPh sb="30" eb="32">
      <t>イッチ</t>
    </rPh>
    <rPh sb="35" eb="37">
      <t>バアイ</t>
    </rPh>
    <rPh sb="38" eb="40">
      <t>ケイコク</t>
    </rPh>
    <phoneticPr fontId="4"/>
  </si>
  <si>
    <t>合計（行）</t>
    <rPh sb="0" eb="2">
      <t>ゴウケイ</t>
    </rPh>
    <rPh sb="3" eb="4">
      <t>ギョウ</t>
    </rPh>
    <phoneticPr fontId="4"/>
  </si>
  <si>
    <t>「請求金額が一致しませんがこのまま進めてよろしいですか？」</t>
    <rPh sb="1" eb="3">
      <t>セイキュウ</t>
    </rPh>
    <rPh sb="3" eb="5">
      <t>キンガク</t>
    </rPh>
    <rPh sb="6" eb="8">
      <t>イッチ</t>
    </rPh>
    <rPh sb="17" eb="18">
      <t>スス</t>
    </rPh>
    <phoneticPr fontId="4"/>
  </si>
  <si>
    <t>※エラー表示箇所</t>
    <rPh sb="4" eb="6">
      <t>ヒョウジ</t>
    </rPh>
    <rPh sb="6" eb="8">
      <t>カショ</t>
    </rPh>
    <phoneticPr fontId="4"/>
  </si>
  <si>
    <t>エラーチェック時に該当セルをエラー表示（背景書を赤色(Color.Red)）に変更する。</t>
    <rPh sb="7" eb="8">
      <t>ジ</t>
    </rPh>
    <rPh sb="9" eb="11">
      <t>ガイトウ</t>
    </rPh>
    <rPh sb="17" eb="19">
      <t>ヒョウジ</t>
    </rPh>
    <rPh sb="20" eb="22">
      <t>ハイケイ</t>
    </rPh>
    <rPh sb="22" eb="23">
      <t>ショ</t>
    </rPh>
    <rPh sb="24" eb="26">
      <t>アカイロ</t>
    </rPh>
    <rPh sb="39" eb="41">
      <t>ヘンコウ</t>
    </rPh>
    <phoneticPr fontId="4"/>
  </si>
  <si>
    <t>エラー表示の解除タイミング</t>
    <rPh sb="3" eb="5">
      <t>ヒョウジ</t>
    </rPh>
    <rPh sb="6" eb="8">
      <t>カイジョ</t>
    </rPh>
    <phoneticPr fontId="4"/>
  </si>
  <si>
    <t>担当者承認の実施、承認者ｎ承認の実施</t>
    <rPh sb="0" eb="3">
      <t>タントウシャ</t>
    </rPh>
    <rPh sb="3" eb="5">
      <t>ショウニン</t>
    </rPh>
    <rPh sb="6" eb="8">
      <t>ジッシ</t>
    </rPh>
    <rPh sb="9" eb="11">
      <t>ショウニン</t>
    </rPh>
    <rPh sb="11" eb="12">
      <t>シャ</t>
    </rPh>
    <rPh sb="13" eb="15">
      <t>ショウニン</t>
    </rPh>
    <rPh sb="16" eb="18">
      <t>ジッシ</t>
    </rPh>
    <phoneticPr fontId="4"/>
  </si>
  <si>
    <t>セルの編集について</t>
    <rPh sb="3" eb="5">
      <t>ヘンシュウ</t>
    </rPh>
    <phoneticPr fontId="4"/>
  </si>
  <si>
    <t>セルの編集モード移行（※１）時(CellBeginEdit)にカンマ編集を解除および文字色を黒（Color.Black)に変更する。</t>
    <rPh sb="3" eb="5">
      <t>ヘンシュウ</t>
    </rPh>
    <rPh sb="14" eb="15">
      <t>ジ</t>
    </rPh>
    <rPh sb="34" eb="36">
      <t>ヘンシュウ</t>
    </rPh>
    <rPh sb="37" eb="39">
      <t>カイジョ</t>
    </rPh>
    <rPh sb="42" eb="44">
      <t>モジ</t>
    </rPh>
    <rPh sb="44" eb="45">
      <t>イロ</t>
    </rPh>
    <rPh sb="46" eb="47">
      <t>クロ</t>
    </rPh>
    <rPh sb="61" eb="63">
      <t>ヘンコウ</t>
    </rPh>
    <phoneticPr fontId="4"/>
  </si>
  <si>
    <t>セルの編集モード終了（※２）時（CellFormatting)をカンマ編集を付加およびマイナス値の場合に文字色を赤(Color.Red)に変更する。</t>
    <rPh sb="3" eb="5">
      <t>ヘンシュウ</t>
    </rPh>
    <rPh sb="8" eb="10">
      <t>シュウリョウ</t>
    </rPh>
    <rPh sb="14" eb="15">
      <t>ジ</t>
    </rPh>
    <rPh sb="35" eb="37">
      <t>ヘンシュウ</t>
    </rPh>
    <rPh sb="38" eb="40">
      <t>フカ</t>
    </rPh>
    <rPh sb="47" eb="48">
      <t>アタイ</t>
    </rPh>
    <rPh sb="49" eb="51">
      <t>バアイ</t>
    </rPh>
    <rPh sb="52" eb="54">
      <t>モジ</t>
    </rPh>
    <rPh sb="54" eb="55">
      <t>イロ</t>
    </rPh>
    <rPh sb="56" eb="57">
      <t>アカ</t>
    </rPh>
    <rPh sb="69" eb="71">
      <t>ヘンコウ</t>
    </rPh>
    <phoneticPr fontId="4"/>
  </si>
  <si>
    <t>通常時（確定時）</t>
    <rPh sb="0" eb="2">
      <t>ツウジョウ</t>
    </rPh>
    <rPh sb="2" eb="3">
      <t>ジ</t>
    </rPh>
    <rPh sb="4" eb="6">
      <t>カクテイ</t>
    </rPh>
    <rPh sb="6" eb="7">
      <t>ジ</t>
    </rPh>
    <phoneticPr fontId="4"/>
  </si>
  <si>
    <t>編集モード移行</t>
    <rPh sb="0" eb="2">
      <t>ヘンシュウ</t>
    </rPh>
    <rPh sb="5" eb="7">
      <t>イコウ</t>
    </rPh>
    <phoneticPr fontId="4"/>
  </si>
  <si>
    <t>マイナス値の入力後</t>
    <rPh sb="4" eb="5">
      <t>アタイ</t>
    </rPh>
    <rPh sb="6" eb="8">
      <t>ニュウリョク</t>
    </rPh>
    <rPh sb="8" eb="9">
      <t>アト</t>
    </rPh>
    <phoneticPr fontId="4"/>
  </si>
  <si>
    <t>プラスの値の入力後</t>
    <rPh sb="4" eb="5">
      <t>アタイ</t>
    </rPh>
    <rPh sb="6" eb="8">
      <t>ニュウリョク</t>
    </rPh>
    <rPh sb="8" eb="9">
      <t>アト</t>
    </rPh>
    <phoneticPr fontId="4"/>
  </si>
  <si>
    <t>※１　セルの編集モード移行時の操作</t>
    <rPh sb="6" eb="8">
      <t>ヘンシュウ</t>
    </rPh>
    <rPh sb="11" eb="13">
      <t>イコウ</t>
    </rPh>
    <rPh sb="13" eb="14">
      <t>ジ</t>
    </rPh>
    <rPh sb="15" eb="17">
      <t>ソウサ</t>
    </rPh>
    <phoneticPr fontId="4"/>
  </si>
  <si>
    <t>セルのクリック、または対象セルが選択されている状態でＦ２キー入力</t>
    <rPh sb="11" eb="13">
      <t>タイショウ</t>
    </rPh>
    <rPh sb="16" eb="18">
      <t>センタク</t>
    </rPh>
    <rPh sb="23" eb="25">
      <t>ジョウタイ</t>
    </rPh>
    <rPh sb="30" eb="32">
      <t>ニュウリョク</t>
    </rPh>
    <phoneticPr fontId="4"/>
  </si>
  <si>
    <t>※１　セルの編集モード終了時の操作</t>
    <rPh sb="6" eb="8">
      <t>ヘンシュウ</t>
    </rPh>
    <rPh sb="11" eb="13">
      <t>シュウリョウ</t>
    </rPh>
    <rPh sb="13" eb="14">
      <t>ジ</t>
    </rPh>
    <rPh sb="15" eb="17">
      <t>ソウサ</t>
    </rPh>
    <phoneticPr fontId="4"/>
  </si>
  <si>
    <t>編集モード以外のセルのクリック、またはEnterキーの入力</t>
    <rPh sb="0" eb="2">
      <t>ヘンシュウ</t>
    </rPh>
    <rPh sb="5" eb="7">
      <t>イガイ</t>
    </rPh>
    <rPh sb="27" eb="29">
      <t>ニュウリョク</t>
    </rPh>
    <phoneticPr fontId="4"/>
  </si>
  <si>
    <t>※Ｔ工務店の「山内邸改修工事」は権限上、表示されない。</t>
    <rPh sb="2" eb="5">
      <t>コウムテン</t>
    </rPh>
    <rPh sb="7" eb="9">
      <t>ヤマウチ</t>
    </rPh>
    <rPh sb="9" eb="10">
      <t>テイ</t>
    </rPh>
    <rPh sb="10" eb="12">
      <t>カイシュウ</t>
    </rPh>
    <rPh sb="12" eb="14">
      <t>コウジ</t>
    </rPh>
    <rPh sb="16" eb="18">
      <t>ケンゲン</t>
    </rPh>
    <rPh sb="18" eb="19">
      <t>ウエ</t>
    </rPh>
    <rPh sb="20" eb="22">
      <t>ヒョウジ</t>
    </rPh>
    <phoneticPr fontId="14"/>
  </si>
  <si>
    <t>合計</t>
    <rPh sb="0" eb="2">
      <t>ゴウケイ</t>
    </rPh>
    <phoneticPr fontId="14"/>
  </si>
  <si>
    <t>・・・</t>
    <phoneticPr fontId="14"/>
  </si>
  <si>
    <t>小計</t>
    <rPh sb="0" eb="2">
      <t>ショウケイ</t>
    </rPh>
    <phoneticPr fontId="14"/>
  </si>
  <si>
    <t>Ｔ工務店</t>
    <phoneticPr fontId="14"/>
  </si>
  <si>
    <t>請求
金額</t>
    <rPh sb="0" eb="2">
      <t>セイキュウ</t>
    </rPh>
    <rPh sb="3" eb="5">
      <t>キンガク</t>
    </rPh>
    <phoneticPr fontId="14"/>
  </si>
  <si>
    <t>請求書
金額</t>
    <rPh sb="0" eb="2">
      <t>セイキュウ</t>
    </rPh>
    <rPh sb="2" eb="3">
      <t>ショ</t>
    </rPh>
    <rPh sb="4" eb="6">
      <t>キンガク</t>
    </rPh>
    <phoneticPr fontId="14"/>
  </si>
  <si>
    <t>業者</t>
    <rPh sb="0" eb="2">
      <t>ギョウシャ</t>
    </rPh>
    <phoneticPr fontId="14"/>
  </si>
  <si>
    <t>現場名</t>
    <rPh sb="0" eb="2">
      <t>ゲンバ</t>
    </rPh>
    <rPh sb="2" eb="3">
      <t>メイ</t>
    </rPh>
    <phoneticPr fontId="14"/>
  </si>
  <si>
    <t>No</t>
    <phoneticPr fontId="14"/>
  </si>
  <si>
    <t>④Ｔ工務店の不明が「山内邸改修工事」として登録される。（差額20万）</t>
    <rPh sb="2" eb="5">
      <t>コウムテン</t>
    </rPh>
    <rPh sb="6" eb="8">
      <t>フメイ</t>
    </rPh>
    <rPh sb="10" eb="12">
      <t>ヤマウチ</t>
    </rPh>
    <rPh sb="12" eb="13">
      <t>テイ</t>
    </rPh>
    <rPh sb="13" eb="15">
      <t>カイシュウ</t>
    </rPh>
    <rPh sb="15" eb="17">
      <t>コウジ</t>
    </rPh>
    <rPh sb="21" eb="23">
      <t>トウロク</t>
    </rPh>
    <rPh sb="28" eb="30">
      <t>サガク</t>
    </rPh>
    <rPh sb="32" eb="33">
      <t>マン</t>
    </rPh>
    <phoneticPr fontId="14"/>
  </si>
  <si>
    <t>③「山内邸改修工事」を選択</t>
    <rPh sb="2" eb="4">
      <t>ヤマウチ</t>
    </rPh>
    <rPh sb="4" eb="5">
      <t>テイ</t>
    </rPh>
    <rPh sb="5" eb="7">
      <t>カイシュウ</t>
    </rPh>
    <rPh sb="7" eb="9">
      <t>コウジ</t>
    </rPh>
    <rPh sb="11" eb="13">
      <t>センタク</t>
    </rPh>
    <phoneticPr fontId="14"/>
  </si>
  <si>
    <t>②「不明」－「Ｔ工務店」を選択し、「現場追加」を実施。</t>
    <rPh sb="2" eb="4">
      <t>フメイ</t>
    </rPh>
    <rPh sb="8" eb="11">
      <t>コウムテン</t>
    </rPh>
    <rPh sb="13" eb="15">
      <t>センタク</t>
    </rPh>
    <rPh sb="18" eb="20">
      <t>ゲンバ</t>
    </rPh>
    <rPh sb="20" eb="22">
      <t>ツイカ</t>
    </rPh>
    <rPh sb="24" eb="26">
      <t>ジッシ</t>
    </rPh>
    <phoneticPr fontId="14"/>
  </si>
  <si>
    <t>※不明は、権限に関係なく表示する。</t>
    <rPh sb="1" eb="3">
      <t>フメイ</t>
    </rPh>
    <rPh sb="5" eb="7">
      <t>ケンゲン</t>
    </rPh>
    <rPh sb="8" eb="10">
      <t>カンケイ</t>
    </rPh>
    <rPh sb="12" eb="14">
      <t>ヒョウジ</t>
    </rPh>
    <phoneticPr fontId="14"/>
  </si>
  <si>
    <t>山内邸改修工事</t>
    <rPh sb="0" eb="2">
      <t>ヤマウチ</t>
    </rPh>
    <rPh sb="2" eb="3">
      <t>テイ</t>
    </rPh>
    <rPh sb="3" eb="5">
      <t>カイシュウ</t>
    </rPh>
    <rPh sb="5" eb="7">
      <t>コウジ</t>
    </rPh>
    <phoneticPr fontId="14"/>
  </si>
  <si>
    <t>不明</t>
    <rPh sb="0" eb="2">
      <t>フメイ</t>
    </rPh>
    <phoneticPr fontId="14"/>
  </si>
  <si>
    <t>-</t>
    <phoneticPr fontId="14"/>
  </si>
  <si>
    <t>請求まとめ（現場単位）</t>
    <rPh sb="0" eb="2">
      <t>セイキュウ</t>
    </rPh>
    <rPh sb="6" eb="8">
      <t>ゲンバ</t>
    </rPh>
    <rPh sb="8" eb="10">
      <t>タンイ</t>
    </rPh>
    <phoneticPr fontId="14"/>
  </si>
  <si>
    <t>工事案件選択</t>
    <rPh sb="0" eb="2">
      <t>コウジ</t>
    </rPh>
    <rPh sb="2" eb="4">
      <t>アンケン</t>
    </rPh>
    <rPh sb="4" eb="6">
      <t>センタク</t>
    </rPh>
    <phoneticPr fontId="14"/>
  </si>
  <si>
    <t>①Ｔ工務店からの50万の請求を現場不明として登録。</t>
    <rPh sb="2" eb="5">
      <t>コウムテン</t>
    </rPh>
    <rPh sb="10" eb="11">
      <t>マン</t>
    </rPh>
    <rPh sb="12" eb="14">
      <t>セイキュウ</t>
    </rPh>
    <rPh sb="15" eb="17">
      <t>ゲンバ</t>
    </rPh>
    <rPh sb="17" eb="19">
      <t>フメイ</t>
    </rPh>
    <rPh sb="22" eb="24">
      <t>トウロク</t>
    </rPh>
    <phoneticPr fontId="14"/>
  </si>
  <si>
    <t>Ｔ工務店</t>
    <rPh sb="1" eb="4">
      <t>コウムテン</t>
    </rPh>
    <phoneticPr fontId="14"/>
  </si>
  <si>
    <t>請求まとめ（業者単位）</t>
    <rPh sb="0" eb="2">
      <t>セイキュウ</t>
    </rPh>
    <rPh sb="6" eb="8">
      <t>ギョウシャ</t>
    </rPh>
    <rPh sb="8" eb="10">
      <t>タンイ</t>
    </rPh>
    <phoneticPr fontId="14"/>
  </si>
  <si>
    <t>金額</t>
    <rPh sb="0" eb="2">
      <t>キンガク</t>
    </rPh>
    <phoneticPr fontId="14"/>
  </si>
  <si>
    <t>いろんな改修工事</t>
    <rPh sb="4" eb="6">
      <t>カイシュウ</t>
    </rPh>
    <rPh sb="6" eb="8">
      <t>コウジ</t>
    </rPh>
    <phoneticPr fontId="14"/>
  </si>
  <si>
    <t>件名</t>
    <rPh sb="0" eb="2">
      <t>ケンメイ</t>
    </rPh>
    <phoneticPr fontId="14"/>
  </si>
  <si>
    <t>　請求書　</t>
    <rPh sb="1" eb="4">
      <t>セイキュウショ</t>
    </rPh>
    <phoneticPr fontId="14"/>
  </si>
  <si>
    <t>複数の担当が１つの請求書にまとめられて請求されたケース</t>
    <rPh sb="0" eb="2">
      <t>フクスウ</t>
    </rPh>
    <rPh sb="3" eb="5">
      <t>タントウ</t>
    </rPh>
    <rPh sb="9" eb="12">
      <t>セイキュウショ</t>
    </rPh>
    <rPh sb="19" eb="21">
      <t>セイキュウ</t>
    </rPh>
    <phoneticPr fontId="14"/>
  </si>
  <si>
    <t>回答（2016/12/14 堀内様回答）</t>
    <rPh sb="0" eb="2">
      <t>カイトウ</t>
    </rPh>
    <rPh sb="14" eb="16">
      <t>ホリウチ</t>
    </rPh>
    <rPh sb="16" eb="17">
      <t>サマ</t>
    </rPh>
    <rPh sb="17" eb="19">
      <t>カイトウ</t>
    </rPh>
    <phoneticPr fontId="4"/>
  </si>
  <si>
    <t>「不明」がないと入力が厳しいので、現場追加時に金額を入力するようにして請求書金額に満たない場合は、不明を残すようにした方がよい。</t>
    <rPh sb="1" eb="3">
      <t>フメイ</t>
    </rPh>
    <rPh sb="8" eb="10">
      <t>ニュウリョク</t>
    </rPh>
    <rPh sb="11" eb="12">
      <t>キビ</t>
    </rPh>
    <rPh sb="17" eb="19">
      <t>ゲンバ</t>
    </rPh>
    <rPh sb="19" eb="21">
      <t>ツイカ</t>
    </rPh>
    <rPh sb="21" eb="22">
      <t>ジ</t>
    </rPh>
    <rPh sb="23" eb="25">
      <t>キンガク</t>
    </rPh>
    <rPh sb="26" eb="28">
      <t>ニュウリョク</t>
    </rPh>
    <rPh sb="35" eb="38">
      <t>セイキュウショ</t>
    </rPh>
    <rPh sb="38" eb="40">
      <t>キンガク</t>
    </rPh>
    <rPh sb="41" eb="42">
      <t>ミ</t>
    </rPh>
    <rPh sb="45" eb="47">
      <t>バアイ</t>
    </rPh>
    <rPh sb="49" eb="51">
      <t>フメイ</t>
    </rPh>
    <rPh sb="52" eb="53">
      <t>ノコ</t>
    </rPh>
    <rPh sb="59" eb="60">
      <t>ホウ</t>
    </rPh>
    <phoneticPr fontId="4"/>
  </si>
  <si>
    <t>なお、金額自体が合わないケース（過去の金額との総括的な措置）等で不明が最終的に残る場合は、管理者により削除できるようにする。</t>
    <rPh sb="3" eb="5">
      <t>キンガク</t>
    </rPh>
    <rPh sb="5" eb="7">
      <t>ジタイ</t>
    </rPh>
    <rPh sb="8" eb="9">
      <t>ア</t>
    </rPh>
    <rPh sb="16" eb="18">
      <t>カコ</t>
    </rPh>
    <rPh sb="19" eb="21">
      <t>キンガク</t>
    </rPh>
    <rPh sb="23" eb="25">
      <t>ソウカツ</t>
    </rPh>
    <rPh sb="25" eb="26">
      <t>テキ</t>
    </rPh>
    <rPh sb="27" eb="29">
      <t>ソチ</t>
    </rPh>
    <rPh sb="30" eb="31">
      <t>ナド</t>
    </rPh>
    <rPh sb="32" eb="34">
      <t>フメイ</t>
    </rPh>
    <rPh sb="35" eb="38">
      <t>サイシュウテキ</t>
    </rPh>
    <rPh sb="39" eb="40">
      <t>ノコ</t>
    </rPh>
    <rPh sb="41" eb="43">
      <t>バアイ</t>
    </rPh>
    <rPh sb="45" eb="48">
      <t>カンリシャ</t>
    </rPh>
    <rPh sb="51" eb="53">
      <t>サクジョ</t>
    </rPh>
    <phoneticPr fontId="4"/>
  </si>
  <si>
    <t>※現在、子画面検討中。（近日中公開）</t>
    <rPh sb="1" eb="3">
      <t>ゲンザイ</t>
    </rPh>
    <rPh sb="4" eb="5">
      <t>コ</t>
    </rPh>
    <rPh sb="5" eb="7">
      <t>ガメン</t>
    </rPh>
    <rPh sb="7" eb="9">
      <t>ケントウ</t>
    </rPh>
    <rPh sb="9" eb="10">
      <t>チュウ</t>
    </rPh>
    <rPh sb="12" eb="14">
      <t>キンジツ</t>
    </rPh>
    <rPh sb="14" eb="15">
      <t>チュウ</t>
    </rPh>
    <rPh sb="15" eb="17">
      <t>コウカイ</t>
    </rPh>
    <phoneticPr fontId="4"/>
  </si>
  <si>
    <t>システム日付＞締日（※）の場合</t>
    <rPh sb="4" eb="6">
      <t>ヒヅケ</t>
    </rPh>
    <rPh sb="7" eb="9">
      <t>シメビ</t>
    </rPh>
    <rPh sb="13" eb="15">
      <t>バアイ</t>
    </rPh>
    <phoneticPr fontId="4"/>
  </si>
  <si>
    <t>①ログインユーザーセキュリティ区分の総務業務フラグ（GeneralAffairs）が1の場合は、業者単位</t>
    <rPh sb="18" eb="20">
      <t>ソウム</t>
    </rPh>
    <rPh sb="20" eb="22">
      <t>ギョウム</t>
    </rPh>
    <rPh sb="44" eb="46">
      <t>バアイ</t>
    </rPh>
    <rPh sb="48" eb="50">
      <t>ギョウシャ</t>
    </rPh>
    <rPh sb="50" eb="52">
      <t>タンイ</t>
    </rPh>
    <phoneticPr fontId="4"/>
  </si>
  <si>
    <t>②上記以外の場合は、現場単位</t>
    <rPh sb="1" eb="3">
      <t>ジョウキ</t>
    </rPh>
    <rPh sb="3" eb="5">
      <t>イガイ</t>
    </rPh>
    <rPh sb="6" eb="8">
      <t>バアイ</t>
    </rPh>
    <rPh sb="10" eb="12">
      <t>ゲンバ</t>
    </rPh>
    <rPh sb="12" eb="14">
      <t>タンイ</t>
    </rPh>
    <phoneticPr fontId="4"/>
  </si>
  <si>
    <t>ログインユーザセキュリティ区分</t>
    <rPh sb="13" eb="15">
      <t>クブン</t>
    </rPh>
    <phoneticPr fontId="4"/>
  </si>
  <si>
    <t>保護区分範囲</t>
    <rPh sb="0" eb="2">
      <t>ホゴ</t>
    </rPh>
    <rPh sb="2" eb="4">
      <t>クブン</t>
    </rPh>
    <rPh sb="4" eb="6">
      <t>ハンイ</t>
    </rPh>
    <phoneticPr fontId="4"/>
  </si>
  <si>
    <t>表示対象</t>
    <rPh sb="0" eb="2">
      <t>ヒョウジ</t>
    </rPh>
    <rPh sb="2" eb="4">
      <t>タイショウ</t>
    </rPh>
    <phoneticPr fontId="4"/>
  </si>
  <si>
    <t>総務業務担当（１）</t>
    <rPh sb="0" eb="2">
      <t>ソウム</t>
    </rPh>
    <rPh sb="2" eb="4">
      <t>ギョウム</t>
    </rPh>
    <rPh sb="4" eb="6">
      <t>タントウ</t>
    </rPh>
    <phoneticPr fontId="4"/>
  </si>
  <si>
    <t>総務業務担当外（０）</t>
    <rPh sb="0" eb="2">
      <t>ソウム</t>
    </rPh>
    <rPh sb="2" eb="4">
      <t>ギョウム</t>
    </rPh>
    <rPh sb="4" eb="6">
      <t>タントウ</t>
    </rPh>
    <rPh sb="6" eb="7">
      <t>ガイ</t>
    </rPh>
    <phoneticPr fontId="4"/>
  </si>
  <si>
    <t>工事の担当部署（※）が担当者対象部署マスタに登録されている部署に一致するものを対象</t>
    <rPh sb="0" eb="2">
      <t>コウジ</t>
    </rPh>
    <rPh sb="3" eb="5">
      <t>タントウ</t>
    </rPh>
    <rPh sb="5" eb="7">
      <t>ブショ</t>
    </rPh>
    <rPh sb="22" eb="24">
      <t>トウロク</t>
    </rPh>
    <rPh sb="29" eb="31">
      <t>ブショ</t>
    </rPh>
    <rPh sb="32" eb="34">
      <t>イッチ</t>
    </rPh>
    <rPh sb="39" eb="41">
      <t>タイショウ</t>
    </rPh>
    <phoneticPr fontId="4"/>
  </si>
  <si>
    <t>工事の担当部署（※）が担当者対象部署マスタに所属部署＝１で登録されている部署に一致するものを対象</t>
    <rPh sb="0" eb="2">
      <t>コウジ</t>
    </rPh>
    <rPh sb="3" eb="5">
      <t>タントウ</t>
    </rPh>
    <rPh sb="5" eb="7">
      <t>ブショ</t>
    </rPh>
    <rPh sb="22" eb="24">
      <t>ショゾク</t>
    </rPh>
    <rPh sb="24" eb="26">
      <t>ブショ</t>
    </rPh>
    <rPh sb="29" eb="31">
      <t>トウロク</t>
    </rPh>
    <rPh sb="36" eb="38">
      <t>ブショ</t>
    </rPh>
    <rPh sb="39" eb="41">
      <t>イッチ</t>
    </rPh>
    <rPh sb="46" eb="48">
      <t>タイショウ</t>
    </rPh>
    <phoneticPr fontId="4"/>
  </si>
  <si>
    <t>全部署対象（１）</t>
    <rPh sb="0" eb="2">
      <t>ゼンブ</t>
    </rPh>
    <rPh sb="2" eb="3">
      <t>ショ</t>
    </rPh>
    <rPh sb="3" eb="5">
      <t>タイショウ</t>
    </rPh>
    <phoneticPr fontId="4"/>
  </si>
  <si>
    <t>複数部署対象（２）</t>
    <rPh sb="0" eb="2">
      <t>フクスウ</t>
    </rPh>
    <rPh sb="2" eb="4">
      <t>ブショ</t>
    </rPh>
    <rPh sb="4" eb="6">
      <t>タイショウ</t>
    </rPh>
    <phoneticPr fontId="4"/>
  </si>
  <si>
    <t>自部署のみ対象（３）</t>
    <rPh sb="0" eb="3">
      <t>ジブショ</t>
    </rPh>
    <rPh sb="5" eb="7">
      <t>タイショウ</t>
    </rPh>
    <phoneticPr fontId="4"/>
  </si>
  <si>
    <t>担当分のみ対象（４）</t>
    <rPh sb="0" eb="2">
      <t>タントウ</t>
    </rPh>
    <rPh sb="2" eb="3">
      <t>ブン</t>
    </rPh>
    <rPh sb="5" eb="7">
      <t>タイショウ</t>
    </rPh>
    <phoneticPr fontId="4"/>
  </si>
  <si>
    <t>全件対象（表示のみ）</t>
    <rPh sb="0" eb="2">
      <t>ゼンケン</t>
    </rPh>
    <rPh sb="2" eb="4">
      <t>タイショウ</t>
    </rPh>
    <rPh sb="5" eb="7">
      <t>ヒョウジ</t>
    </rPh>
    <phoneticPr fontId="4"/>
  </si>
  <si>
    <t>ログインユーザが工事の工事担当者、工事副担当者、工事指導員のいずれかに一致するものを対象</t>
    <rPh sb="8" eb="10">
      <t>コウジ</t>
    </rPh>
    <rPh sb="11" eb="13">
      <t>コウジ</t>
    </rPh>
    <rPh sb="13" eb="16">
      <t>タントウシャ</t>
    </rPh>
    <rPh sb="17" eb="19">
      <t>コウジ</t>
    </rPh>
    <rPh sb="19" eb="20">
      <t>フク</t>
    </rPh>
    <rPh sb="20" eb="23">
      <t>タントウシャ</t>
    </rPh>
    <rPh sb="24" eb="26">
      <t>コウジ</t>
    </rPh>
    <rPh sb="26" eb="28">
      <t>シドウ</t>
    </rPh>
    <rPh sb="28" eb="29">
      <t>イン</t>
    </rPh>
    <rPh sb="35" eb="37">
      <t>イッチ</t>
    </rPh>
    <rPh sb="42" eb="44">
      <t>タイショウ</t>
    </rPh>
    <phoneticPr fontId="4"/>
  </si>
  <si>
    <t>ログインユーザが工事の営業担当者のみ一致するものを対象（表示のみ）</t>
    <rPh sb="8" eb="10">
      <t>コウジ</t>
    </rPh>
    <rPh sb="11" eb="13">
      <t>エイギョウ</t>
    </rPh>
    <rPh sb="13" eb="16">
      <t>タントウシャ</t>
    </rPh>
    <rPh sb="18" eb="20">
      <t>イッチ</t>
    </rPh>
    <rPh sb="25" eb="27">
      <t>タイショウ</t>
    </rPh>
    <rPh sb="28" eb="30">
      <t>ヒョウジ</t>
    </rPh>
    <phoneticPr fontId="4"/>
  </si>
  <si>
    <t>※工事担当者、工事副担当者、工事指導員を兼務している場合は、編集可</t>
    <rPh sb="1" eb="3">
      <t>コウジ</t>
    </rPh>
    <rPh sb="3" eb="6">
      <t>タントウシャ</t>
    </rPh>
    <rPh sb="7" eb="9">
      <t>コウジ</t>
    </rPh>
    <rPh sb="9" eb="10">
      <t>フク</t>
    </rPh>
    <rPh sb="10" eb="13">
      <t>タントウシャ</t>
    </rPh>
    <rPh sb="14" eb="16">
      <t>コウジ</t>
    </rPh>
    <rPh sb="16" eb="19">
      <t>シドウイン</t>
    </rPh>
    <rPh sb="20" eb="22">
      <t>ケンム</t>
    </rPh>
    <rPh sb="26" eb="28">
      <t>バアイ</t>
    </rPh>
    <rPh sb="30" eb="32">
      <t>ヘンシュウ</t>
    </rPh>
    <rPh sb="32" eb="33">
      <t>カ</t>
    </rPh>
    <phoneticPr fontId="4"/>
  </si>
  <si>
    <t>工事担当側の入力データのサマリーを格納</t>
    <rPh sb="0" eb="2">
      <t>コウジ</t>
    </rPh>
    <rPh sb="2" eb="4">
      <t>タントウ</t>
    </rPh>
    <rPh sb="4" eb="5">
      <t>ガワ</t>
    </rPh>
    <rPh sb="6" eb="8">
      <t>ニュウリョク</t>
    </rPh>
    <rPh sb="17" eb="19">
      <t>カクノウ</t>
    </rPh>
    <phoneticPr fontId="4"/>
  </si>
  <si>
    <t>1：支払</t>
    <rPh sb="2" eb="4">
      <t>シハラ</t>
    </rPh>
    <phoneticPr fontId="4"/>
  </si>
  <si>
    <t>1：辻本商会</t>
    <rPh sb="2" eb="4">
      <t>ツジモト</t>
    </rPh>
    <rPh sb="4" eb="6">
      <t>ショウカイ</t>
    </rPh>
    <phoneticPr fontId="4"/>
  </si>
  <si>
    <t>総務側の入力データのサマリーを格納</t>
    <rPh sb="0" eb="2">
      <t>ソウム</t>
    </rPh>
    <rPh sb="2" eb="3">
      <t>ガワ</t>
    </rPh>
    <rPh sb="4" eb="6">
      <t>ニュウリョク</t>
    </rPh>
    <rPh sb="15" eb="17">
      <t>カクノウ</t>
    </rPh>
    <phoneticPr fontId="4"/>
  </si>
  <si>
    <t>0：請求</t>
    <rPh sb="2" eb="4">
      <t>セイキュウ</t>
    </rPh>
    <phoneticPr fontId="4"/>
  </si>
  <si>
    <t>請求金額合計</t>
    <rPh sb="0" eb="2">
      <t>セイキュウ</t>
    </rPh>
    <rPh sb="2" eb="4">
      <t>キンガク</t>
    </rPh>
    <rPh sb="4" eb="6">
      <t>ゴウケイ</t>
    </rPh>
    <phoneticPr fontId="4"/>
  </si>
  <si>
    <t>協力金小計</t>
    <rPh sb="0" eb="2">
      <t>キョウリョク</t>
    </rPh>
    <rPh sb="2" eb="3">
      <t>キン</t>
    </rPh>
    <rPh sb="3" eb="5">
      <t>ショウケイ</t>
    </rPh>
    <phoneticPr fontId="4"/>
  </si>
  <si>
    <t>協力金比率</t>
    <rPh sb="0" eb="2">
      <t>キョウリョク</t>
    </rPh>
    <rPh sb="2" eb="3">
      <t>キン</t>
    </rPh>
    <rPh sb="3" eb="5">
      <t>ヒリツ</t>
    </rPh>
    <phoneticPr fontId="4"/>
  </si>
  <si>
    <t>産廃税小計</t>
    <rPh sb="0" eb="2">
      <t>サンパイ</t>
    </rPh>
    <rPh sb="2" eb="3">
      <t>ゼイ</t>
    </rPh>
    <rPh sb="3" eb="5">
      <t>ショウケイ</t>
    </rPh>
    <phoneticPr fontId="4"/>
  </si>
  <si>
    <t>金物代小計</t>
    <rPh sb="0" eb="2">
      <t>カナモノ</t>
    </rPh>
    <rPh sb="2" eb="3">
      <t>ダイ</t>
    </rPh>
    <rPh sb="3" eb="5">
      <t>ショウケイ</t>
    </rPh>
    <phoneticPr fontId="4"/>
  </si>
  <si>
    <t>高速代小計</t>
    <rPh sb="0" eb="2">
      <t>コウソク</t>
    </rPh>
    <rPh sb="2" eb="3">
      <t>ダイ</t>
    </rPh>
    <rPh sb="3" eb="5">
      <t>ショウケイ</t>
    </rPh>
    <phoneticPr fontId="4"/>
  </si>
  <si>
    <t>消費税額</t>
    <rPh sb="0" eb="3">
      <t>ショウヒゼイ</t>
    </rPh>
    <rPh sb="3" eb="4">
      <t>ガク</t>
    </rPh>
    <phoneticPr fontId="4"/>
  </si>
  <si>
    <t>消費税率</t>
    <rPh sb="0" eb="3">
      <t>ショウヒゼイ</t>
    </rPh>
    <rPh sb="3" eb="4">
      <t>リツ</t>
    </rPh>
    <phoneticPr fontId="4"/>
  </si>
  <si>
    <t>請求金額小計</t>
    <rPh sb="0" eb="2">
      <t>セイキュウ</t>
    </rPh>
    <rPh sb="2" eb="4">
      <t>キンガク</t>
    </rPh>
    <rPh sb="4" eb="6">
      <t>ショウケイ</t>
    </rPh>
    <phoneticPr fontId="4"/>
  </si>
  <si>
    <t>請求支払区分</t>
    <rPh sb="0" eb="2">
      <t>セイキュウ</t>
    </rPh>
    <rPh sb="2" eb="4">
      <t>シハライ</t>
    </rPh>
    <rPh sb="4" eb="6">
      <t>クブン</t>
    </rPh>
    <phoneticPr fontId="4"/>
  </si>
  <si>
    <t>対象年月</t>
    <rPh sb="0" eb="2">
      <t>タイショウ</t>
    </rPh>
    <rPh sb="2" eb="4">
      <t>ネンゲツ</t>
    </rPh>
    <phoneticPr fontId="4"/>
  </si>
  <si>
    <t>協力会社コード</t>
    <rPh sb="0" eb="2">
      <t>キョウリョク</t>
    </rPh>
    <rPh sb="2" eb="4">
      <t>カイシャ</t>
    </rPh>
    <phoneticPr fontId="4"/>
  </si>
  <si>
    <t>担当者承認のタイミングで作成。以降、変更があれば洗い替え。</t>
    <rPh sb="0" eb="3">
      <t>タントウシャ</t>
    </rPh>
    <rPh sb="3" eb="5">
      <t>ショウニン</t>
    </rPh>
    <rPh sb="12" eb="14">
      <t>サクセイ</t>
    </rPh>
    <rPh sb="15" eb="17">
      <t>イコウ</t>
    </rPh>
    <rPh sb="18" eb="20">
      <t>ヘンコウ</t>
    </rPh>
    <rPh sb="24" eb="25">
      <t>アラ</t>
    </rPh>
    <rPh sb="26" eb="27">
      <t>ガ</t>
    </rPh>
    <phoneticPr fontId="4"/>
  </si>
  <si>
    <t>業者請求支払サマリーデータ</t>
    <rPh sb="0" eb="2">
      <t>ギョウシャ</t>
    </rPh>
    <rPh sb="2" eb="4">
      <t>セイキュウ</t>
    </rPh>
    <rPh sb="4" eb="6">
      <t>シハライ</t>
    </rPh>
    <phoneticPr fontId="4"/>
  </si>
  <si>
    <t>0：未完了</t>
    <rPh sb="2" eb="5">
      <t>ミカンリョウ</t>
    </rPh>
    <phoneticPr fontId="4"/>
  </si>
  <si>
    <t>1：○</t>
    <phoneticPr fontId="4"/>
  </si>
  <si>
    <t>工事C</t>
    <rPh sb="0" eb="2">
      <t>コウジ</t>
    </rPh>
    <phoneticPr fontId="4"/>
  </si>
  <si>
    <t>3：工事C</t>
    <rPh sb="2" eb="4">
      <t>コウジ</t>
    </rPh>
    <phoneticPr fontId="4"/>
  </si>
  <si>
    <t>未作成</t>
    <rPh sb="0" eb="3">
      <t>ミサクセイ</t>
    </rPh>
    <phoneticPr fontId="4"/>
  </si>
  <si>
    <t>工事B</t>
    <rPh sb="0" eb="2">
      <t>コウジ</t>
    </rPh>
    <phoneticPr fontId="4"/>
  </si>
  <si>
    <t>2：工事B</t>
    <rPh sb="2" eb="4">
      <t>コウジ</t>
    </rPh>
    <phoneticPr fontId="4"/>
  </si>
  <si>
    <t>zzz：野間</t>
    <rPh sb="4" eb="6">
      <t>ノマ</t>
    </rPh>
    <phoneticPr fontId="4"/>
  </si>
  <si>
    <t>yyy：西川</t>
    <rPh sb="4" eb="6">
      <t>ニシカワ</t>
    </rPh>
    <phoneticPr fontId="4"/>
  </si>
  <si>
    <t>xxx：山内</t>
    <rPh sb="4" eb="6">
      <t>ヤマウチ</t>
    </rPh>
    <phoneticPr fontId="4"/>
  </si>
  <si>
    <t>www：兼清</t>
    <rPh sb="4" eb="6">
      <t>カネキヨ</t>
    </rPh>
    <phoneticPr fontId="4"/>
  </si>
  <si>
    <t>工事A</t>
    <rPh sb="0" eb="2">
      <t>コウジ</t>
    </rPh>
    <phoneticPr fontId="4"/>
  </si>
  <si>
    <t>1：工事A</t>
    <rPh sb="2" eb="4">
      <t>コウジ</t>
    </rPh>
    <phoneticPr fontId="4"/>
  </si>
  <si>
    <t>承認日付</t>
    <rPh sb="0" eb="2">
      <t>ショウニン</t>
    </rPh>
    <rPh sb="2" eb="4">
      <t>ヒヅケ</t>
    </rPh>
    <phoneticPr fontId="4"/>
  </si>
  <si>
    <t>担当者名</t>
    <rPh sb="0" eb="3">
      <t>タントウシャ</t>
    </rPh>
    <rPh sb="3" eb="4">
      <t>メイ</t>
    </rPh>
    <phoneticPr fontId="4"/>
  </si>
  <si>
    <t>担当者コード</t>
    <rPh sb="0" eb="3">
      <t>タントウシャ</t>
    </rPh>
    <phoneticPr fontId="4"/>
  </si>
  <si>
    <t>承認順序</t>
    <rPh sb="0" eb="2">
      <t>ショウニン</t>
    </rPh>
    <rPh sb="2" eb="4">
      <t>ジュンジョ</t>
    </rPh>
    <phoneticPr fontId="4"/>
  </si>
  <si>
    <t>行番号</t>
    <rPh sb="0" eb="3">
      <t>ギョウバンゴウ</t>
    </rPh>
    <phoneticPr fontId="4"/>
  </si>
  <si>
    <t>連番</t>
    <rPh sb="0" eb="2">
      <t>レンバン</t>
    </rPh>
    <phoneticPr fontId="4"/>
  </si>
  <si>
    <t>支払対象年月</t>
    <rPh sb="0" eb="2">
      <t>シハライ</t>
    </rPh>
    <rPh sb="2" eb="4">
      <t>タイショウ</t>
    </rPh>
    <rPh sb="4" eb="6">
      <t>ネンゲツ</t>
    </rPh>
    <phoneticPr fontId="4"/>
  </si>
  <si>
    <t>承認完了フラグ</t>
    <rPh sb="0" eb="2">
      <t>ショウニン</t>
    </rPh>
    <rPh sb="2" eb="4">
      <t>カンリョウ</t>
    </rPh>
    <phoneticPr fontId="4"/>
  </si>
  <si>
    <t>担当者承認日付</t>
    <rPh sb="0" eb="3">
      <t>タントウシャ</t>
    </rPh>
    <rPh sb="3" eb="5">
      <t>ショウニン</t>
    </rPh>
    <rPh sb="5" eb="7">
      <t>ヒヅケ</t>
    </rPh>
    <phoneticPr fontId="4"/>
  </si>
  <si>
    <t>承認担当者コード</t>
    <rPh sb="0" eb="2">
      <t>ショウニン</t>
    </rPh>
    <rPh sb="2" eb="5">
      <t>タントウシャ</t>
    </rPh>
    <phoneticPr fontId="4"/>
  </si>
  <si>
    <t>協力金有無</t>
    <rPh sb="0" eb="2">
      <t>キョウリョク</t>
    </rPh>
    <rPh sb="2" eb="3">
      <t>キン</t>
    </rPh>
    <rPh sb="3" eb="5">
      <t>ウム</t>
    </rPh>
    <phoneticPr fontId="4"/>
  </si>
  <si>
    <t>産廃税</t>
    <rPh sb="0" eb="2">
      <t>サンパイ</t>
    </rPh>
    <rPh sb="2" eb="3">
      <t>ゼイ</t>
    </rPh>
    <phoneticPr fontId="4"/>
  </si>
  <si>
    <t>金物代</t>
    <rPh sb="0" eb="2">
      <t>カナモノ</t>
    </rPh>
    <rPh sb="2" eb="3">
      <t>ダイ</t>
    </rPh>
    <phoneticPr fontId="4"/>
  </si>
  <si>
    <t>高速代</t>
    <rPh sb="0" eb="2">
      <t>コウソク</t>
    </rPh>
    <rPh sb="2" eb="3">
      <t>ダイ</t>
    </rPh>
    <phoneticPr fontId="4"/>
  </si>
  <si>
    <t>相殺金額</t>
    <rPh sb="0" eb="2">
      <t>ソウサツ</t>
    </rPh>
    <rPh sb="2" eb="4">
      <t>キンガク</t>
    </rPh>
    <phoneticPr fontId="4"/>
  </si>
  <si>
    <t>値引き金額</t>
    <rPh sb="0" eb="2">
      <t>ネビ</t>
    </rPh>
    <rPh sb="3" eb="5">
      <t>キンガク</t>
    </rPh>
    <phoneticPr fontId="4"/>
  </si>
  <si>
    <t>請求金額</t>
    <rPh sb="0" eb="2">
      <t>セイキュウ</t>
    </rPh>
    <rPh sb="2" eb="4">
      <t>キンガク</t>
    </rPh>
    <phoneticPr fontId="4"/>
  </si>
  <si>
    <t>工事番号</t>
    <rPh sb="0" eb="2">
      <t>コウジ</t>
    </rPh>
    <rPh sb="2" eb="4">
      <t>バンゴウ</t>
    </rPh>
    <phoneticPr fontId="4"/>
  </si>
  <si>
    <t>支払承認情報データ</t>
    <rPh sb="0" eb="2">
      <t>シハライ</t>
    </rPh>
    <rPh sb="2" eb="4">
      <t>ショウニン</t>
    </rPh>
    <rPh sb="4" eb="6">
      <t>ジョウホウ</t>
    </rPh>
    <phoneticPr fontId="4"/>
  </si>
  <si>
    <t>支払明細データ</t>
    <rPh sb="0" eb="2">
      <t>シハライ</t>
    </rPh>
    <rPh sb="2" eb="4">
      <t>メイサイ</t>
    </rPh>
    <phoneticPr fontId="4"/>
  </si>
  <si>
    <t>業者請求明細データ</t>
    <rPh sb="0" eb="2">
      <t>ギョウシャ</t>
    </rPh>
    <rPh sb="2" eb="4">
      <t>セイキュウ</t>
    </rPh>
    <rPh sb="4" eb="6">
      <t>メイサイ</t>
    </rPh>
    <phoneticPr fontId="4"/>
  </si>
  <si>
    <t>業者請求データ</t>
    <rPh sb="0" eb="2">
      <t>ギョウシャ</t>
    </rPh>
    <rPh sb="2" eb="4">
      <t>セイキュウ</t>
    </rPh>
    <phoneticPr fontId="4"/>
  </si>
  <si>
    <t>消費税</t>
    <rPh sb="0" eb="3">
      <t>ショウヒゼイ</t>
    </rPh>
    <phoneticPr fontId="4"/>
  </si>
  <si>
    <t>○</t>
    <phoneticPr fontId="4"/>
  </si>
  <si>
    <t>工事Ｃ</t>
    <rPh sb="0" eb="2">
      <t>コウジ</t>
    </rPh>
    <phoneticPr fontId="4"/>
  </si>
  <si>
    <t>工事Ｂ</t>
    <rPh sb="0" eb="2">
      <t>コウジ</t>
    </rPh>
    <phoneticPr fontId="4"/>
  </si>
  <si>
    <t>工事Ａ</t>
    <rPh sb="0" eb="2">
      <t>コウジ</t>
    </rPh>
    <phoneticPr fontId="4"/>
  </si>
  <si>
    <t>辻本商会</t>
    <rPh sb="0" eb="2">
      <t>ツジモト</t>
    </rPh>
    <rPh sb="2" eb="4">
      <t>ショウカイ</t>
    </rPh>
    <phoneticPr fontId="4"/>
  </si>
  <si>
    <t>承認者3承認</t>
    <rPh sb="0" eb="2">
      <t>ショウニン</t>
    </rPh>
    <rPh sb="2" eb="3">
      <t>シャ</t>
    </rPh>
    <rPh sb="4" eb="6">
      <t>ショウニン</t>
    </rPh>
    <phoneticPr fontId="4"/>
  </si>
  <si>
    <t>承認者2承認</t>
    <rPh sb="0" eb="2">
      <t>ショウニン</t>
    </rPh>
    <rPh sb="2" eb="3">
      <t>シャ</t>
    </rPh>
    <rPh sb="4" eb="6">
      <t>ショウニン</t>
    </rPh>
    <phoneticPr fontId="4"/>
  </si>
  <si>
    <t>承認者1承認</t>
    <rPh sb="0" eb="2">
      <t>ショウニン</t>
    </rPh>
    <rPh sb="2" eb="3">
      <t>シャ</t>
    </rPh>
    <rPh sb="4" eb="6">
      <t>ショウニン</t>
    </rPh>
    <phoneticPr fontId="4"/>
  </si>
  <si>
    <t>担当者承認</t>
    <rPh sb="0" eb="3">
      <t>タントウシャ</t>
    </rPh>
    <rPh sb="3" eb="5">
      <t>ショウニン</t>
    </rPh>
    <phoneticPr fontId="4"/>
  </si>
  <si>
    <t>請求書金額</t>
    <rPh sb="0" eb="3">
      <t>セイキュウショ</t>
    </rPh>
    <rPh sb="3" eb="5">
      <t>キンガク</t>
    </rPh>
    <phoneticPr fontId="4"/>
  </si>
  <si>
    <t>業者</t>
    <rPh sb="0" eb="2">
      <t>ギョウシャ</t>
    </rPh>
    <phoneticPr fontId="4"/>
  </si>
  <si>
    <t>No</t>
    <phoneticPr fontId="4"/>
  </si>
  <si>
    <t>担当者入力後（担当者承認前）</t>
    <rPh sb="0" eb="3">
      <t>タントウシャ</t>
    </rPh>
    <rPh sb="3" eb="5">
      <t>ニュウリョク</t>
    </rPh>
    <rPh sb="5" eb="6">
      <t>アト</t>
    </rPh>
    <rPh sb="7" eb="10">
      <t>タントウシャ</t>
    </rPh>
    <rPh sb="10" eb="12">
      <t>ショウニン</t>
    </rPh>
    <rPh sb="12" eb="13">
      <t>マエ</t>
    </rPh>
    <phoneticPr fontId="4"/>
  </si>
  <si>
    <t>1：○</t>
    <phoneticPr fontId="4"/>
  </si>
  <si>
    <t>承認順書</t>
    <rPh sb="0" eb="2">
      <t>ショウニン</t>
    </rPh>
    <rPh sb="2" eb="3">
      <t>ジュン</t>
    </rPh>
    <rPh sb="3" eb="4">
      <t>ショ</t>
    </rPh>
    <phoneticPr fontId="4"/>
  </si>
  <si>
    <t>不明</t>
    <rPh sb="0" eb="2">
      <t>フメイ</t>
    </rPh>
    <phoneticPr fontId="4"/>
  </si>
  <si>
    <t>0：不明</t>
    <rPh sb="2" eb="4">
      <t>フメイ</t>
    </rPh>
    <phoneticPr fontId="4"/>
  </si>
  <si>
    <t>総務担当入力直後</t>
    <rPh sb="0" eb="2">
      <t>ソウム</t>
    </rPh>
    <rPh sb="2" eb="4">
      <t>タントウ</t>
    </rPh>
    <rPh sb="4" eb="6">
      <t>ニュウリョク</t>
    </rPh>
    <rPh sb="6" eb="7">
      <t>チョク</t>
    </rPh>
    <rPh sb="7" eb="8">
      <t>アト</t>
    </rPh>
    <phoneticPr fontId="4"/>
  </si>
  <si>
    <t>-</t>
    <phoneticPr fontId="4"/>
  </si>
</sst>
</file>

<file path=xl/styles.xml><?xml version="1.0" encoding="utf-8"?>
<styleSheet xmlns="http://schemas.openxmlformats.org/spreadsheetml/2006/main">
  <numFmts count="4">
    <numFmt numFmtId="42" formatCode="_ &quot;¥&quot;* #,##0_ ;_ &quot;¥&quot;* \-#,##0_ ;_ &quot;¥&quot;* &quot;-&quot;_ ;_ @_ "/>
    <numFmt numFmtId="176" formatCode="0.000"/>
    <numFmt numFmtId="177" formatCode="yyyy/m"/>
    <numFmt numFmtId="178" formatCode="#,##0;\-#,##0;&quot;-&quot;"/>
  </numFmts>
  <fonts count="23">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20"/>
      <color theme="1"/>
      <name val="ＭＳ Ｐゴシック"/>
      <family val="3"/>
      <charset val="128"/>
    </font>
    <font>
      <sz val="6"/>
      <name val="ＭＳ Ｐゴシック"/>
      <family val="3"/>
      <charset val="128"/>
    </font>
    <font>
      <b/>
      <sz val="20"/>
      <color theme="1"/>
      <name val="ＭＳ Ｐゴシック"/>
      <family val="3"/>
      <charset val="128"/>
    </font>
    <font>
      <sz val="20"/>
      <color theme="0" tint="-0.249977111117893"/>
      <name val="ＭＳ Ｐゴシック"/>
      <family val="3"/>
      <charset val="128"/>
    </font>
    <font>
      <sz val="20"/>
      <name val="ＭＳ Ｐゴシック"/>
      <family val="3"/>
      <charset val="128"/>
    </font>
    <font>
      <sz val="18"/>
      <color theme="1"/>
      <name val="ＭＳ Ｐゴシック"/>
      <family val="3"/>
      <charset val="128"/>
      <scheme val="minor"/>
    </font>
    <font>
      <sz val="22"/>
      <color theme="1"/>
      <name val="ＭＳ Ｐゴシック"/>
      <family val="3"/>
      <charset val="128"/>
      <scheme val="minor"/>
    </font>
    <font>
      <sz val="22"/>
      <color rgb="FF0070C0"/>
      <name val="ＭＳ Ｐゴシック"/>
      <family val="3"/>
      <charset val="128"/>
      <scheme val="minor"/>
    </font>
    <font>
      <b/>
      <sz val="22"/>
      <color rgb="FF0070C0"/>
      <name val="ＭＳ Ｐゴシック"/>
      <family val="3"/>
      <charset val="128"/>
      <scheme val="minor"/>
    </font>
    <font>
      <b/>
      <sz val="22"/>
      <color rgb="FFFF0000"/>
      <name val="ＭＳ Ｐゴシック"/>
      <family val="3"/>
      <charset val="128"/>
      <scheme val="minor"/>
    </font>
    <font>
      <b/>
      <sz val="18"/>
      <color rgb="FFFF0000"/>
      <name val="ＭＳ Ｐゴシック"/>
      <family val="3"/>
      <charset val="128"/>
      <scheme val="minor"/>
    </font>
    <font>
      <sz val="6"/>
      <name val="ＭＳ Ｐゴシック"/>
      <family val="2"/>
      <charset val="128"/>
      <scheme val="minor"/>
    </font>
    <font>
      <sz val="18"/>
      <color theme="1"/>
      <name val="ＭＳ Ｐゴシック"/>
      <family val="2"/>
      <charset val="128"/>
      <scheme val="minor"/>
    </font>
    <font>
      <sz val="20"/>
      <color theme="8" tint="-0.249977111117893"/>
      <name val="ＭＳ Ｐゴシック"/>
      <family val="3"/>
      <charset val="128"/>
    </font>
    <font>
      <sz val="11"/>
      <name val="ＭＳ Ｐゴシック"/>
      <family val="3"/>
      <charset val="128"/>
    </font>
    <font>
      <sz val="11"/>
      <color theme="0" tint="-0.249977111117893"/>
      <name val="ＭＳ Ｐゴシック"/>
      <family val="3"/>
      <charset val="128"/>
    </font>
    <font>
      <sz val="10"/>
      <color indexed="8"/>
      <name val="Arial"/>
      <family val="2"/>
    </font>
    <font>
      <b/>
      <sz val="12"/>
      <name val="Arial"/>
      <family val="2"/>
    </font>
    <font>
      <sz val="10"/>
      <name val="Arial"/>
      <family val="2"/>
    </font>
    <font>
      <sz val="14"/>
      <name val="ＭＳ 明朝"/>
      <family val="1"/>
      <charset val="128"/>
    </font>
  </fonts>
  <fills count="15">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99FF66"/>
        <bgColor indexed="64"/>
      </patternFill>
    </fill>
    <fill>
      <patternFill patternType="solid">
        <fgColor rgb="FFCCFFCC"/>
        <bgColor indexed="64"/>
      </patternFill>
    </fill>
    <fill>
      <patternFill patternType="solid">
        <fgColor rgb="FFFF99CC"/>
        <bgColor indexed="64"/>
      </patternFill>
    </fill>
    <fill>
      <patternFill patternType="solid">
        <fgColor rgb="FFFFFF99"/>
        <bgColor indexed="64"/>
      </patternFill>
    </fill>
    <fill>
      <patternFill patternType="solid">
        <fgColor rgb="FFCCFFFF"/>
        <bgColor indexed="64"/>
      </patternFill>
    </fill>
    <fill>
      <patternFill patternType="solid">
        <fgColor rgb="FFFFCC9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thin">
        <color auto="1"/>
      </right>
      <top style="hair">
        <color auto="1"/>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3">
    <xf numFmtId="0" fontId="0" fillId="0" borderId="0">
      <alignment vertical="center"/>
    </xf>
    <xf numFmtId="0" fontId="2" fillId="0" borderId="0">
      <alignment vertical="center"/>
    </xf>
    <xf numFmtId="0" fontId="17" fillId="0" borderId="0"/>
    <xf numFmtId="178" fontId="19" fillId="0" borderId="0" applyFill="0" applyBorder="0" applyAlignment="0"/>
    <xf numFmtId="0" fontId="20" fillId="0" borderId="36" applyNumberFormat="0" applyAlignment="0" applyProtection="0">
      <alignment horizontal="left" vertical="center"/>
    </xf>
    <xf numFmtId="0" fontId="20" fillId="0" borderId="3">
      <alignment horizontal="left" vertical="center"/>
    </xf>
    <xf numFmtId="0" fontId="21" fillId="0" borderId="0"/>
    <xf numFmtId="9" fontId="17" fillId="0" borderId="0" applyFont="0" applyFill="0" applyBorder="0" applyAlignment="0" applyProtection="0">
      <alignment vertical="center"/>
    </xf>
    <xf numFmtId="38" fontId="17" fillId="0" borderId="0" applyFont="0" applyFill="0" applyBorder="0" applyAlignment="0" applyProtection="0"/>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22" fillId="0" borderId="0"/>
  </cellStyleXfs>
  <cellXfs count="205">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8" fillId="0" borderId="0" xfId="1" applyFont="1">
      <alignment vertical="center"/>
    </xf>
    <xf numFmtId="0" fontId="9" fillId="0" borderId="0" xfId="1" applyFont="1">
      <alignment vertical="center"/>
    </xf>
    <xf numFmtId="0" fontId="10" fillId="0" borderId="0" xfId="1" applyFont="1">
      <alignment vertical="center"/>
    </xf>
    <xf numFmtId="0" fontId="11" fillId="0" borderId="0" xfId="1" applyFont="1" applyAlignment="1">
      <alignment vertical="center"/>
    </xf>
    <xf numFmtId="0" fontId="12" fillId="0" borderId="0" xfId="1" applyFont="1" applyAlignment="1">
      <alignment vertical="center"/>
    </xf>
    <xf numFmtId="0" fontId="13" fillId="0" borderId="0" xfId="1" applyFont="1" applyAlignment="1">
      <alignment vertical="center"/>
    </xf>
    <xf numFmtId="0" fontId="8" fillId="5" borderId="1" xfId="1" applyFont="1" applyFill="1" applyBorder="1">
      <alignment vertical="center"/>
    </xf>
    <xf numFmtId="0" fontId="8" fillId="6" borderId="4" xfId="1" applyFont="1" applyFill="1" applyBorder="1" applyAlignment="1">
      <alignment vertical="center"/>
    </xf>
    <xf numFmtId="0" fontId="8" fillId="6" borderId="3" xfId="1" applyFont="1" applyFill="1" applyBorder="1" applyAlignment="1">
      <alignment vertical="center"/>
    </xf>
    <xf numFmtId="0" fontId="8" fillId="6" borderId="2" xfId="1" applyFont="1" applyFill="1" applyBorder="1" applyAlignment="1">
      <alignment vertical="center"/>
    </xf>
    <xf numFmtId="0" fontId="8" fillId="6" borderId="1" xfId="1" applyFont="1" applyFill="1" applyBorder="1">
      <alignment vertical="center"/>
    </xf>
    <xf numFmtId="0" fontId="8" fillId="7" borderId="1" xfId="1" applyFont="1" applyFill="1" applyBorder="1">
      <alignment vertical="center"/>
    </xf>
    <xf numFmtId="0" fontId="8" fillId="0" borderId="1" xfId="1" applyFont="1" applyBorder="1">
      <alignment vertical="center"/>
    </xf>
    <xf numFmtId="0" fontId="8" fillId="9" borderId="1" xfId="1" applyFont="1" applyFill="1" applyBorder="1" applyAlignment="1">
      <alignment horizontal="center" vertical="center"/>
    </xf>
    <xf numFmtId="0" fontId="8" fillId="0" borderId="1" xfId="1" applyFont="1" applyBorder="1" applyAlignment="1">
      <alignment horizontal="center" vertical="center"/>
    </xf>
    <xf numFmtId="0" fontId="8" fillId="0" borderId="25" xfId="1" applyFont="1" applyBorder="1">
      <alignment vertical="center"/>
    </xf>
    <xf numFmtId="0" fontId="8" fillId="0" borderId="26" xfId="1" applyFont="1" applyBorder="1">
      <alignment vertical="center"/>
    </xf>
    <xf numFmtId="0" fontId="8" fillId="0" borderId="27" xfId="1" applyFont="1" applyBorder="1">
      <alignment vertical="center"/>
    </xf>
    <xf numFmtId="0" fontId="8" fillId="0" borderId="0" xfId="1" applyFont="1" applyBorder="1">
      <alignment vertical="center"/>
    </xf>
    <xf numFmtId="0" fontId="8" fillId="0" borderId="0" xfId="1" applyFont="1" applyBorder="1" applyAlignment="1">
      <alignment vertical="center"/>
    </xf>
    <xf numFmtId="0" fontId="8" fillId="0" borderId="29" xfId="1" applyFont="1" applyBorder="1">
      <alignment vertical="center"/>
    </xf>
    <xf numFmtId="0" fontId="8" fillId="0" borderId="28" xfId="1" applyFont="1" applyBorder="1">
      <alignment vertical="center"/>
    </xf>
    <xf numFmtId="0" fontId="8" fillId="0" borderId="30" xfId="1" applyFont="1" applyBorder="1">
      <alignment vertical="center"/>
    </xf>
    <xf numFmtId="0" fontId="8" fillId="0" borderId="31" xfId="1" applyFont="1" applyBorder="1" applyAlignment="1">
      <alignment horizontal="center" vertical="center"/>
    </xf>
    <xf numFmtId="0" fontId="8" fillId="0" borderId="32" xfId="1" applyFont="1" applyBorder="1">
      <alignment vertical="center"/>
    </xf>
    <xf numFmtId="0" fontId="15" fillId="0" borderId="0" xfId="1" applyFont="1">
      <alignment vertical="center"/>
    </xf>
    <xf numFmtId="0" fontId="16" fillId="0" borderId="0" xfId="0" applyFont="1">
      <alignment vertical="center"/>
    </xf>
    <xf numFmtId="0" fontId="17" fillId="0" borderId="0" xfId="2" applyAlignment="1">
      <alignment horizontal="left" vertical="center"/>
    </xf>
    <xf numFmtId="0" fontId="17" fillId="0" borderId="0" xfId="2" applyAlignment="1">
      <alignment horizontal="center" vertical="center"/>
    </xf>
    <xf numFmtId="0" fontId="17" fillId="0" borderId="0" xfId="2" applyAlignment="1">
      <alignment vertical="center"/>
    </xf>
    <xf numFmtId="0" fontId="17" fillId="12" borderId="1" xfId="2" applyFill="1" applyBorder="1" applyAlignment="1">
      <alignment horizontal="center" vertical="center"/>
    </xf>
    <xf numFmtId="0" fontId="17" fillId="13" borderId="1" xfId="2" applyFill="1" applyBorder="1" applyAlignment="1">
      <alignment horizontal="center" vertical="center"/>
    </xf>
    <xf numFmtId="0" fontId="17" fillId="14" borderId="1" xfId="2" applyFill="1" applyBorder="1" applyAlignment="1">
      <alignment horizontal="center" vertical="center"/>
    </xf>
    <xf numFmtId="0" fontId="17" fillId="0" borderId="1" xfId="2" applyBorder="1" applyAlignment="1">
      <alignment horizontal="center" vertical="center"/>
    </xf>
    <xf numFmtId="0" fontId="17" fillId="10" borderId="1" xfId="2" applyFill="1" applyBorder="1" applyAlignment="1">
      <alignment horizontal="center" vertical="center"/>
    </xf>
    <xf numFmtId="0" fontId="17" fillId="0" borderId="1" xfId="2" applyBorder="1" applyAlignment="1">
      <alignment vertical="center"/>
    </xf>
    <xf numFmtId="0" fontId="3" fillId="2" borderId="1" xfId="0" applyFont="1" applyFill="1" applyBorder="1" applyAlignment="1">
      <alignment horizontal="center" vertical="center"/>
    </xf>
    <xf numFmtId="31" fontId="3" fillId="0" borderId="1" xfId="0" applyNumberFormat="1" applyFont="1" applyBorder="1" applyAlignment="1">
      <alignment horizontal="center" vertical="center"/>
    </xf>
    <xf numFmtId="55"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lignment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2" xfId="0" applyFont="1" applyFill="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3" fillId="0" borderId="14" xfId="0" applyFont="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3" fillId="4" borderId="16" xfId="0" applyFont="1"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3" fillId="5" borderId="18" xfId="0" applyFont="1" applyFill="1" applyBorder="1" applyAlignment="1">
      <alignment horizontal="center" vertical="center"/>
    </xf>
    <xf numFmtId="0" fontId="3" fillId="5" borderId="20" xfId="0" applyFont="1" applyFill="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3" fillId="0" borderId="6" xfId="0" applyFont="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0" borderId="23" xfId="0" applyFont="1" applyBorder="1" applyAlignment="1">
      <alignment horizontal="center" vertical="center"/>
    </xf>
    <xf numFmtId="0" fontId="3" fillId="5" borderId="19" xfId="0" applyFont="1" applyFill="1" applyBorder="1" applyAlignment="1">
      <alignment horizontal="center" vertical="center"/>
    </xf>
    <xf numFmtId="0" fontId="3" fillId="4" borderId="8" xfId="0" applyFont="1" applyFill="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 xfId="0" applyFont="1" applyFill="1" applyBorder="1">
      <alignment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vertical="center"/>
    </xf>
    <xf numFmtId="42" fontId="8" fillId="0" borderId="0" xfId="1" applyNumberFormat="1" applyFont="1" applyBorder="1" applyAlignment="1">
      <alignment horizontal="center" vertical="center"/>
    </xf>
    <xf numFmtId="0" fontId="8" fillId="0" borderId="0" xfId="1" applyFont="1" applyBorder="1" applyAlignment="1">
      <alignment horizontal="center" vertical="center"/>
    </xf>
    <xf numFmtId="0" fontId="8" fillId="0" borderId="28" xfId="1" applyFont="1" applyBorder="1" applyAlignment="1">
      <alignment horizontal="center" vertical="center"/>
    </xf>
    <xf numFmtId="0" fontId="8" fillId="3" borderId="1" xfId="1" applyFont="1" applyFill="1" applyBorder="1" applyAlignment="1">
      <alignment horizontal="center" vertical="center" wrapText="1"/>
    </xf>
    <xf numFmtId="0" fontId="8" fillId="3" borderId="1" xfId="1" applyFont="1" applyFill="1" applyBorder="1" applyAlignment="1">
      <alignment horizontal="center" vertical="center"/>
    </xf>
    <xf numFmtId="0" fontId="8" fillId="9" borderId="1" xfId="1" applyFont="1" applyFill="1" applyBorder="1" applyAlignment="1">
      <alignment horizontal="center" vertical="center"/>
    </xf>
    <xf numFmtId="0" fontId="8" fillId="0" borderId="1" xfId="1" applyFont="1" applyBorder="1" applyAlignment="1">
      <alignment vertical="center"/>
    </xf>
    <xf numFmtId="0" fontId="8" fillId="0" borderId="1" xfId="1" applyFont="1" applyBorder="1">
      <alignment vertical="center"/>
    </xf>
    <xf numFmtId="3" fontId="8" fillId="0" borderId="1" xfId="1" applyNumberFormat="1" applyFont="1" applyBorder="1">
      <alignment vertical="center"/>
    </xf>
    <xf numFmtId="0" fontId="8" fillId="8" borderId="1" xfId="1" applyFont="1" applyFill="1" applyBorder="1" applyAlignment="1">
      <alignment horizontal="center" vertical="center" wrapText="1"/>
    </xf>
    <xf numFmtId="0" fontId="8" fillId="7" borderId="1" xfId="1" applyFont="1" applyFill="1" applyBorder="1" applyAlignment="1">
      <alignment vertical="center"/>
    </xf>
    <xf numFmtId="3" fontId="8" fillId="7" borderId="1" xfId="1" applyNumberFormat="1" applyFont="1" applyFill="1" applyBorder="1">
      <alignment vertical="center"/>
    </xf>
    <xf numFmtId="0" fontId="8" fillId="7" borderId="1" xfId="1" applyFont="1" applyFill="1" applyBorder="1">
      <alignment vertical="center"/>
    </xf>
    <xf numFmtId="3" fontId="8" fillId="5" borderId="1" xfId="1" applyNumberFormat="1" applyFont="1" applyFill="1" applyBorder="1">
      <alignment vertical="center"/>
    </xf>
    <xf numFmtId="0" fontId="8" fillId="5" borderId="1" xfId="1" applyFont="1" applyFill="1" applyBorder="1">
      <alignment vertical="center"/>
    </xf>
    <xf numFmtId="0" fontId="8" fillId="5" borderId="2" xfId="1" applyFont="1" applyFill="1" applyBorder="1" applyAlignment="1">
      <alignment horizontal="center" vertical="center"/>
    </xf>
    <xf numFmtId="0" fontId="8" fillId="5" borderId="3" xfId="1" applyFont="1" applyFill="1" applyBorder="1" applyAlignment="1">
      <alignment horizontal="center" vertical="center"/>
    </xf>
    <xf numFmtId="0" fontId="8" fillId="5" borderId="4" xfId="1" applyFont="1" applyFill="1" applyBorder="1" applyAlignment="1">
      <alignment horizontal="center" vertical="center"/>
    </xf>
    <xf numFmtId="0" fontId="8" fillId="5" borderId="2" xfId="1" applyFont="1" applyFill="1" applyBorder="1">
      <alignment vertical="center"/>
    </xf>
    <xf numFmtId="0" fontId="8" fillId="5" borderId="3" xfId="1" applyFont="1" applyFill="1" applyBorder="1">
      <alignment vertical="center"/>
    </xf>
    <xf numFmtId="0" fontId="8" fillId="5" borderId="4" xfId="1" applyFont="1" applyFill="1" applyBorder="1">
      <alignment vertical="center"/>
    </xf>
    <xf numFmtId="3" fontId="8" fillId="6" borderId="1" xfId="1" applyNumberFormat="1" applyFont="1" applyFill="1" applyBorder="1">
      <alignment vertical="center"/>
    </xf>
    <xf numFmtId="0" fontId="8" fillId="6" borderId="1" xfId="1" applyFont="1" applyFill="1" applyBorder="1">
      <alignment vertical="center"/>
    </xf>
    <xf numFmtId="0" fontId="8" fillId="5" borderId="2" xfId="1" applyFont="1" applyFill="1" applyBorder="1" applyAlignment="1">
      <alignment vertical="center"/>
    </xf>
    <xf numFmtId="0" fontId="8" fillId="5" borderId="3" xfId="1" applyFont="1" applyFill="1" applyBorder="1" applyAlignment="1">
      <alignment vertical="center"/>
    </xf>
    <xf numFmtId="0" fontId="8" fillId="5" borderId="4" xfId="1" applyFont="1" applyFill="1" applyBorder="1" applyAlignment="1">
      <alignment vertical="center"/>
    </xf>
    <xf numFmtId="3" fontId="17" fillId="0" borderId="1" xfId="2" applyNumberFormat="1" applyBorder="1" applyAlignment="1">
      <alignment vertical="center"/>
    </xf>
    <xf numFmtId="0" fontId="17" fillId="3" borderId="1" xfId="2" applyFill="1" applyBorder="1" applyAlignment="1">
      <alignment horizontal="center" vertical="center"/>
    </xf>
    <xf numFmtId="0" fontId="17" fillId="10" borderId="1" xfId="2" applyFill="1" applyBorder="1" applyAlignment="1">
      <alignment horizontal="center" vertical="center"/>
    </xf>
    <xf numFmtId="0" fontId="17" fillId="3" borderId="1" xfId="2" applyNumberFormat="1" applyFill="1" applyBorder="1" applyAlignment="1">
      <alignment horizontal="center" vertical="center" shrinkToFit="1"/>
    </xf>
    <xf numFmtId="0" fontId="17" fillId="0" borderId="1" xfId="2" applyBorder="1" applyAlignment="1">
      <alignment horizontal="left" vertical="center"/>
    </xf>
    <xf numFmtId="0" fontId="17" fillId="11" borderId="1" xfId="2" applyFill="1" applyBorder="1" applyAlignment="1">
      <alignment horizontal="center" vertical="center"/>
    </xf>
    <xf numFmtId="0" fontId="17" fillId="0" borderId="1" xfId="2" applyBorder="1" applyAlignment="1">
      <alignment vertical="center"/>
    </xf>
    <xf numFmtId="3" fontId="17" fillId="13" borderId="1" xfId="2" applyNumberFormat="1" applyFill="1" applyBorder="1" applyAlignment="1">
      <alignment vertical="center"/>
    </xf>
    <xf numFmtId="0" fontId="17" fillId="13" borderId="1" xfId="2" applyFill="1" applyBorder="1" applyAlignment="1">
      <alignment vertical="center"/>
    </xf>
    <xf numFmtId="3" fontId="17" fillId="7" borderId="1" xfId="2" applyNumberFormat="1" applyFont="1" applyFill="1" applyBorder="1" applyAlignment="1">
      <alignment vertical="center"/>
    </xf>
    <xf numFmtId="0" fontId="17" fillId="7" borderId="1" xfId="2" applyFont="1" applyFill="1" applyBorder="1" applyAlignment="1">
      <alignment vertical="center"/>
    </xf>
    <xf numFmtId="0" fontId="17" fillId="13" borderId="1" xfId="2" applyFill="1" applyBorder="1" applyAlignment="1">
      <alignment horizontal="left" vertical="center"/>
    </xf>
    <xf numFmtId="0" fontId="17" fillId="7" borderId="1" xfId="2" applyFont="1" applyFill="1" applyBorder="1" applyAlignment="1">
      <alignment horizontal="left" vertical="center"/>
    </xf>
    <xf numFmtId="3" fontId="17" fillId="12" borderId="1" xfId="2" applyNumberFormat="1" applyFill="1" applyBorder="1" applyAlignment="1">
      <alignment vertical="center"/>
    </xf>
    <xf numFmtId="0" fontId="17" fillId="12" borderId="1" xfId="2" applyFill="1" applyBorder="1" applyAlignment="1">
      <alignment vertical="center"/>
    </xf>
    <xf numFmtId="0" fontId="17" fillId="0" borderId="1" xfId="2" applyBorder="1" applyAlignment="1">
      <alignment horizontal="center" vertical="center"/>
    </xf>
    <xf numFmtId="0" fontId="17" fillId="5" borderId="1" xfId="2" applyFill="1" applyBorder="1" applyAlignment="1">
      <alignment horizontal="center" vertical="center"/>
    </xf>
    <xf numFmtId="0" fontId="17" fillId="12" borderId="1" xfId="2" applyFill="1" applyBorder="1" applyAlignment="1">
      <alignment horizontal="left" vertical="center"/>
    </xf>
    <xf numFmtId="177" fontId="17" fillId="0" borderId="1" xfId="2" applyNumberFormat="1" applyBorder="1" applyAlignment="1">
      <alignment horizontal="center" vertical="center"/>
    </xf>
    <xf numFmtId="0" fontId="17" fillId="5" borderId="1" xfId="2" applyFill="1" applyBorder="1" applyAlignment="1">
      <alignment horizontal="center" vertical="center" shrinkToFit="1"/>
    </xf>
    <xf numFmtId="3" fontId="18" fillId="0" borderId="1" xfId="2" applyNumberFormat="1" applyFont="1" applyBorder="1" applyAlignment="1">
      <alignment horizontal="center" vertical="center"/>
    </xf>
    <xf numFmtId="0" fontId="17" fillId="10" borderId="1" xfId="2" applyNumberFormat="1" applyFill="1" applyBorder="1" applyAlignment="1">
      <alignment horizontal="center" vertical="center" shrinkToFit="1"/>
    </xf>
    <xf numFmtId="0" fontId="18" fillId="0" borderId="1" xfId="2" applyFont="1" applyBorder="1" applyAlignment="1">
      <alignment horizontal="center" vertical="center"/>
    </xf>
    <xf numFmtId="3" fontId="17" fillId="0" borderId="1" xfId="2" applyNumberFormat="1" applyBorder="1" applyAlignment="1">
      <alignment horizontal="center" vertical="center"/>
    </xf>
    <xf numFmtId="0" fontId="17" fillId="7" borderId="1" xfId="2" applyFont="1" applyFill="1" applyBorder="1" applyAlignment="1">
      <alignment horizontal="center" vertical="center"/>
    </xf>
    <xf numFmtId="0" fontId="17" fillId="13" borderId="1" xfId="2" applyFill="1" applyBorder="1" applyAlignment="1">
      <alignment horizontal="center" vertical="center"/>
    </xf>
    <xf numFmtId="0" fontId="17" fillId="12" borderId="1" xfId="2" applyFill="1" applyBorder="1" applyAlignment="1">
      <alignment horizontal="center" vertical="center"/>
    </xf>
    <xf numFmtId="0" fontId="17" fillId="3" borderId="35" xfId="2" applyNumberFormat="1" applyFill="1" applyBorder="1" applyAlignment="1">
      <alignment horizontal="center" vertical="center" shrinkToFit="1"/>
    </xf>
    <xf numFmtId="0" fontId="17" fillId="5" borderId="35" xfId="2" applyFill="1" applyBorder="1" applyAlignment="1">
      <alignment horizontal="center" vertical="center"/>
    </xf>
    <xf numFmtId="0" fontId="17" fillId="3" borderId="35" xfId="2" applyFill="1" applyBorder="1" applyAlignment="1">
      <alignment horizontal="center" vertical="center"/>
    </xf>
    <xf numFmtId="177" fontId="17" fillId="0" borderId="2" xfId="2" applyNumberFormat="1" applyBorder="1" applyAlignment="1">
      <alignment horizontal="center" vertical="center"/>
    </xf>
    <xf numFmtId="177" fontId="17" fillId="0" borderId="3" xfId="2" applyNumberFormat="1" applyBorder="1" applyAlignment="1">
      <alignment horizontal="center" vertical="center"/>
    </xf>
    <xf numFmtId="177" fontId="17" fillId="0" borderId="4" xfId="2" applyNumberFormat="1" applyBorder="1" applyAlignment="1">
      <alignment horizontal="center" vertical="center"/>
    </xf>
    <xf numFmtId="0" fontId="17" fillId="0" borderId="2" xfId="2" applyBorder="1" applyAlignment="1">
      <alignment horizontal="center" vertical="center"/>
    </xf>
    <xf numFmtId="0" fontId="17" fillId="0" borderId="4" xfId="2" applyBorder="1" applyAlignment="1">
      <alignment horizontal="center" vertical="center"/>
    </xf>
    <xf numFmtId="0" fontId="17" fillId="0" borderId="2" xfId="2" applyBorder="1" applyAlignment="1">
      <alignment vertical="center"/>
    </xf>
    <xf numFmtId="0" fontId="17" fillId="0" borderId="3" xfId="2" applyBorder="1" applyAlignment="1">
      <alignment vertical="center"/>
    </xf>
    <xf numFmtId="0" fontId="17" fillId="0" borderId="4" xfId="2" applyBorder="1" applyAlignment="1">
      <alignment vertical="center"/>
    </xf>
    <xf numFmtId="3" fontId="17" fillId="0" borderId="32" xfId="2" applyNumberFormat="1" applyBorder="1" applyAlignment="1">
      <alignment vertical="center"/>
    </xf>
    <xf numFmtId="3" fontId="17" fillId="0" borderId="31" xfId="2" applyNumberFormat="1" applyBorder="1" applyAlignment="1">
      <alignment vertical="center"/>
    </xf>
    <xf numFmtId="3" fontId="17" fillId="0" borderId="30" xfId="2" applyNumberFormat="1" applyBorder="1" applyAlignment="1">
      <alignment vertical="center"/>
    </xf>
    <xf numFmtId="3" fontId="17" fillId="0" borderId="27" xfId="2" applyNumberFormat="1" applyBorder="1" applyAlignment="1">
      <alignment vertical="center"/>
    </xf>
    <xf numFmtId="3" fontId="17" fillId="0" borderId="26" xfId="2" applyNumberFormat="1" applyBorder="1" applyAlignment="1">
      <alignment vertical="center"/>
    </xf>
    <xf numFmtId="3" fontId="17" fillId="0" borderId="25" xfId="2" applyNumberFormat="1" applyBorder="1" applyAlignment="1">
      <alignment vertical="center"/>
    </xf>
    <xf numFmtId="0" fontId="17" fillId="10" borderId="35" xfId="2" applyFill="1" applyBorder="1" applyAlignment="1">
      <alignment horizontal="center" vertical="center"/>
    </xf>
    <xf numFmtId="0" fontId="17" fillId="0" borderId="32" xfId="2" applyBorder="1" applyAlignment="1">
      <alignment horizontal="center" vertical="center"/>
    </xf>
    <xf numFmtId="0" fontId="17" fillId="0" borderId="31" xfId="2" applyBorder="1" applyAlignment="1">
      <alignment horizontal="center" vertical="center"/>
    </xf>
    <xf numFmtId="0" fontId="17" fillId="0" borderId="30" xfId="2" applyBorder="1" applyAlignment="1">
      <alignment horizontal="center" vertical="center"/>
    </xf>
    <xf numFmtId="0" fontId="17" fillId="0" borderId="29" xfId="2" applyBorder="1" applyAlignment="1">
      <alignment horizontal="center" vertical="center"/>
    </xf>
    <xf numFmtId="0" fontId="17" fillId="0" borderId="0" xfId="2" applyBorder="1" applyAlignment="1">
      <alignment horizontal="center" vertical="center"/>
    </xf>
    <xf numFmtId="0" fontId="17" fillId="0" borderId="28" xfId="2" applyBorder="1" applyAlignment="1">
      <alignment horizontal="center" vertical="center"/>
    </xf>
    <xf numFmtId="0" fontId="17" fillId="0" borderId="27" xfId="2" applyBorder="1" applyAlignment="1">
      <alignment horizontal="center" vertical="center"/>
    </xf>
    <xf numFmtId="0" fontId="17" fillId="0" borderId="26" xfId="2" applyBorder="1" applyAlignment="1">
      <alignment horizontal="center" vertical="center"/>
    </xf>
    <xf numFmtId="0" fontId="17" fillId="0" borderId="25" xfId="2" applyBorder="1" applyAlignment="1">
      <alignment horizontal="center" vertical="center"/>
    </xf>
    <xf numFmtId="3" fontId="17" fillId="0" borderId="1" xfId="2" applyNumberFormat="1" applyFont="1" applyBorder="1" applyAlignment="1">
      <alignment horizontal="center" vertical="center"/>
    </xf>
    <xf numFmtId="177" fontId="17" fillId="0" borderId="32" xfId="2" applyNumberFormat="1" applyBorder="1" applyAlignment="1">
      <alignment horizontal="center" vertical="center"/>
    </xf>
    <xf numFmtId="14" fontId="17" fillId="0" borderId="1" xfId="2" applyNumberFormat="1" applyBorder="1" applyAlignment="1">
      <alignment horizontal="center" vertical="center"/>
    </xf>
    <xf numFmtId="2" fontId="17" fillId="0" borderId="1" xfId="2" applyNumberFormat="1" applyBorder="1" applyAlignment="1">
      <alignment vertical="center"/>
    </xf>
    <xf numFmtId="176" fontId="17" fillId="0" borderId="1" xfId="2" applyNumberFormat="1" applyBorder="1" applyAlignment="1">
      <alignment vertical="center"/>
    </xf>
    <xf numFmtId="0" fontId="7" fillId="0" borderId="0" xfId="0" applyFont="1">
      <alignment vertical="center"/>
    </xf>
    <xf numFmtId="0" fontId="7" fillId="2" borderId="1" xfId="0" applyFont="1" applyFill="1" applyBorder="1" applyAlignment="1">
      <alignment horizontal="center" vertical="center"/>
    </xf>
    <xf numFmtId="0" fontId="7" fillId="0" borderId="1" xfId="0" applyFont="1" applyBorder="1">
      <alignment vertical="center"/>
    </xf>
    <xf numFmtId="0" fontId="7" fillId="0" borderId="34" xfId="0" applyFont="1" applyBorder="1">
      <alignment vertical="center"/>
    </xf>
    <xf numFmtId="0" fontId="7" fillId="0" borderId="33" xfId="0" applyFont="1" applyBorder="1">
      <alignment vertical="center"/>
    </xf>
    <xf numFmtId="0" fontId="7" fillId="0" borderId="35" xfId="0" applyFont="1" applyBorder="1">
      <alignment vertical="center"/>
    </xf>
  </cellXfs>
  <cellStyles count="13">
    <cellStyle name="Calc Currency (0)" xfId="3"/>
    <cellStyle name="Header1" xfId="4"/>
    <cellStyle name="Header2" xfId="5"/>
    <cellStyle name="Normal_#18-Internet" xfId="6"/>
    <cellStyle name="パーセント 2" xfId="7"/>
    <cellStyle name="桁区切り 2" xfId="8"/>
    <cellStyle name="桁区切り 3" xfId="9"/>
    <cellStyle name="標準" xfId="0" builtinId="0"/>
    <cellStyle name="標準 2" xfId="1"/>
    <cellStyle name="標準 3" xfId="2"/>
    <cellStyle name="標準 4" xfId="10"/>
    <cellStyle name="標準 5" xfId="11"/>
    <cellStyle name="未定義" xfId="1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23.png"/><Relationship Id="rId1" Type="http://schemas.openxmlformats.org/officeDocument/2006/relationships/image" Target="../media/image22.png"/><Relationship Id="rId5" Type="http://schemas.openxmlformats.org/officeDocument/2006/relationships/image" Target="../media/image26.png"/><Relationship Id="rId4" Type="http://schemas.openxmlformats.org/officeDocument/2006/relationships/image" Target="../media/image25.png"/></Relationships>
</file>

<file path=xl/drawings/_rels/drawing3.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23.png"/><Relationship Id="rId1" Type="http://schemas.openxmlformats.org/officeDocument/2006/relationships/image" Target="../media/image22.png"/><Relationship Id="rId5" Type="http://schemas.openxmlformats.org/officeDocument/2006/relationships/image" Target="../media/image26.png"/><Relationship Id="rId4"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92</xdr:row>
      <xdr:rowOff>0</xdr:rowOff>
    </xdr:from>
    <xdr:to>
      <xdr:col>30</xdr:col>
      <xdr:colOff>401145</xdr:colOff>
      <xdr:row>94</xdr:row>
      <xdr:rowOff>23715</xdr:rowOff>
    </xdr:to>
    <xdr:pic>
      <xdr:nvPicPr>
        <xdr:cNvPr id="2" name="Picture 22"/>
        <xdr:cNvPicPr>
          <a:picLocks noChangeAspect="1" noChangeArrowheads="1"/>
        </xdr:cNvPicPr>
      </xdr:nvPicPr>
      <xdr:blipFill>
        <a:blip xmlns:r="http://schemas.openxmlformats.org/officeDocument/2006/relationships" r:embed="rId1" cstate="print"/>
        <a:srcRect/>
        <a:stretch>
          <a:fillRect/>
        </a:stretch>
      </xdr:blipFill>
      <xdr:spPr bwMode="auto">
        <a:xfrm>
          <a:off x="428625" y="35052000"/>
          <a:ext cx="12831270" cy="785715"/>
        </a:xfrm>
        <a:prstGeom prst="rect">
          <a:avLst/>
        </a:prstGeom>
        <a:noFill/>
        <a:ln>
          <a:solidFill>
            <a:schemeClr val="tx1"/>
          </a:solidFill>
        </a:ln>
      </xdr:spPr>
    </xdr:pic>
    <xdr:clientData/>
  </xdr:twoCellAnchor>
  <xdr:twoCellAnchor editAs="oneCell">
    <xdr:from>
      <xdr:col>1</xdr:col>
      <xdr:colOff>0</xdr:colOff>
      <xdr:row>78</xdr:row>
      <xdr:rowOff>0</xdr:rowOff>
    </xdr:from>
    <xdr:to>
      <xdr:col>49</xdr:col>
      <xdr:colOff>131902</xdr:colOff>
      <xdr:row>82</xdr:row>
      <xdr:rowOff>190286</xdr:rowOff>
    </xdr:to>
    <xdr:pic>
      <xdr:nvPicPr>
        <xdr:cNvPr id="3" name="Picture 16"/>
        <xdr:cNvPicPr>
          <a:picLocks noChangeAspect="1" noChangeArrowheads="1"/>
        </xdr:cNvPicPr>
      </xdr:nvPicPr>
      <xdr:blipFill>
        <a:blip xmlns:r="http://schemas.openxmlformats.org/officeDocument/2006/relationships" r:embed="rId2" cstate="print"/>
        <a:srcRect/>
        <a:stretch>
          <a:fillRect/>
        </a:stretch>
      </xdr:blipFill>
      <xdr:spPr bwMode="auto">
        <a:xfrm>
          <a:off x="428625" y="29718000"/>
          <a:ext cx="20705902" cy="1714286"/>
        </a:xfrm>
        <a:prstGeom prst="rect">
          <a:avLst/>
        </a:prstGeom>
        <a:noFill/>
      </xdr:spPr>
    </xdr:pic>
    <xdr:clientData/>
  </xdr:twoCellAnchor>
  <xdr:twoCellAnchor editAs="oneCell">
    <xdr:from>
      <xdr:col>1</xdr:col>
      <xdr:colOff>0</xdr:colOff>
      <xdr:row>49</xdr:row>
      <xdr:rowOff>276224</xdr:rowOff>
    </xdr:from>
    <xdr:to>
      <xdr:col>58</xdr:col>
      <xdr:colOff>311234</xdr:colOff>
      <xdr:row>59</xdr:row>
      <xdr:rowOff>6053</xdr:rowOff>
    </xdr:to>
    <xdr:pic>
      <xdr:nvPicPr>
        <xdr:cNvPr id="4" name="Picture 12"/>
        <xdr:cNvPicPr>
          <a:picLocks noChangeAspect="1" noChangeArrowheads="1"/>
        </xdr:cNvPicPr>
      </xdr:nvPicPr>
      <xdr:blipFill>
        <a:blip xmlns:r="http://schemas.openxmlformats.org/officeDocument/2006/relationships" r:embed="rId3" cstate="print"/>
        <a:srcRect/>
        <a:stretch>
          <a:fillRect/>
        </a:stretch>
      </xdr:blipFill>
      <xdr:spPr bwMode="auto">
        <a:xfrm>
          <a:off x="428625" y="18945224"/>
          <a:ext cx="24742859" cy="3539829"/>
        </a:xfrm>
        <a:prstGeom prst="rect">
          <a:avLst/>
        </a:prstGeom>
        <a:noFill/>
        <a:ln>
          <a:solidFill>
            <a:schemeClr val="tx1"/>
          </a:solidFill>
        </a:ln>
      </xdr:spPr>
    </xdr:pic>
    <xdr:clientData/>
  </xdr:twoCellAnchor>
  <xdr:twoCellAnchor editAs="oneCell">
    <xdr:from>
      <xdr:col>2</xdr:col>
      <xdr:colOff>0</xdr:colOff>
      <xdr:row>2</xdr:row>
      <xdr:rowOff>1</xdr:rowOff>
    </xdr:from>
    <xdr:to>
      <xdr:col>33</xdr:col>
      <xdr:colOff>226912</xdr:colOff>
      <xdr:row>21</xdr:row>
      <xdr:rowOff>173991</xdr:rowOff>
    </xdr:to>
    <xdr:pic>
      <xdr:nvPicPr>
        <xdr:cNvPr id="5" name="Picture 7"/>
        <xdr:cNvPicPr>
          <a:picLocks noChangeAspect="1" noChangeArrowheads="1"/>
        </xdr:cNvPicPr>
      </xdr:nvPicPr>
      <xdr:blipFill>
        <a:blip xmlns:r="http://schemas.openxmlformats.org/officeDocument/2006/relationships" r:embed="rId4" cstate="print"/>
        <a:srcRect/>
        <a:stretch>
          <a:fillRect/>
        </a:stretch>
      </xdr:blipFill>
      <xdr:spPr bwMode="auto">
        <a:xfrm>
          <a:off x="857250" y="762001"/>
          <a:ext cx="13514287" cy="7412990"/>
        </a:xfrm>
        <a:prstGeom prst="rect">
          <a:avLst/>
        </a:prstGeom>
        <a:noFill/>
        <a:ln w="1">
          <a:noFill/>
          <a:miter lim="800000"/>
          <a:headEnd/>
          <a:tailEnd type="none" w="med" len="med"/>
        </a:ln>
        <a:effectLst/>
      </xdr:spPr>
    </xdr:pic>
    <xdr:clientData/>
  </xdr:twoCellAnchor>
  <xdr:twoCellAnchor>
    <xdr:from>
      <xdr:col>14</xdr:col>
      <xdr:colOff>156475</xdr:colOff>
      <xdr:row>51</xdr:row>
      <xdr:rowOff>38822</xdr:rowOff>
    </xdr:from>
    <xdr:to>
      <xdr:col>28</xdr:col>
      <xdr:colOff>95250</xdr:colOff>
      <xdr:row>53</xdr:row>
      <xdr:rowOff>104822</xdr:rowOff>
    </xdr:to>
    <xdr:sp macro="" textlink="">
      <xdr:nvSpPr>
        <xdr:cNvPr id="6" name="正方形/長方形 5"/>
        <xdr:cNvSpPr/>
      </xdr:nvSpPr>
      <xdr:spPr>
        <a:xfrm>
          <a:off x="6157225" y="19469822"/>
          <a:ext cx="5939525" cy="828000"/>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14</xdr:col>
      <xdr:colOff>162124</xdr:colOff>
      <xdr:row>54</xdr:row>
      <xdr:rowOff>131688</xdr:rowOff>
    </xdr:from>
    <xdr:to>
      <xdr:col>18</xdr:col>
      <xdr:colOff>131617</xdr:colOff>
      <xdr:row>57</xdr:row>
      <xdr:rowOff>138545</xdr:rowOff>
    </xdr:to>
    <xdr:sp macro="" textlink="">
      <xdr:nvSpPr>
        <xdr:cNvPr id="7" name="正方形/長方形 6"/>
        <xdr:cNvSpPr/>
      </xdr:nvSpPr>
      <xdr:spPr>
        <a:xfrm>
          <a:off x="6162874" y="20705688"/>
          <a:ext cx="1683993" cy="1149857"/>
        </a:xfrm>
        <a:prstGeom prst="rect">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28</xdr:col>
      <xdr:colOff>169969</xdr:colOff>
      <xdr:row>54</xdr:row>
      <xdr:rowOff>122664</xdr:rowOff>
    </xdr:from>
    <xdr:to>
      <xdr:col>32</xdr:col>
      <xdr:colOff>141142</xdr:colOff>
      <xdr:row>58</xdr:row>
      <xdr:rowOff>329045</xdr:rowOff>
    </xdr:to>
    <xdr:sp macro="" textlink="">
      <xdr:nvSpPr>
        <xdr:cNvPr id="8" name="正方形/長方形 7"/>
        <xdr:cNvSpPr/>
      </xdr:nvSpPr>
      <xdr:spPr>
        <a:xfrm>
          <a:off x="12171469" y="20696664"/>
          <a:ext cx="1685673" cy="1730381"/>
        </a:xfrm>
        <a:prstGeom prst="rect">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14</xdr:col>
      <xdr:colOff>117764</xdr:colOff>
      <xdr:row>58</xdr:row>
      <xdr:rowOff>51955</xdr:rowOff>
    </xdr:from>
    <xdr:to>
      <xdr:col>18</xdr:col>
      <xdr:colOff>98714</xdr:colOff>
      <xdr:row>58</xdr:row>
      <xdr:rowOff>369743</xdr:rowOff>
    </xdr:to>
    <xdr:sp macro="" textlink="">
      <xdr:nvSpPr>
        <xdr:cNvPr id="9" name="正方形/長方形 8"/>
        <xdr:cNvSpPr/>
      </xdr:nvSpPr>
      <xdr:spPr>
        <a:xfrm>
          <a:off x="6118514" y="22149955"/>
          <a:ext cx="1695450" cy="317788"/>
        </a:xfrm>
        <a:prstGeom prst="rect">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14</xdr:col>
      <xdr:colOff>160193</xdr:colOff>
      <xdr:row>53</xdr:row>
      <xdr:rowOff>135201</xdr:rowOff>
    </xdr:from>
    <xdr:to>
      <xdr:col>55</xdr:col>
      <xdr:colOff>264968</xdr:colOff>
      <xdr:row>54</xdr:row>
      <xdr:rowOff>105641</xdr:rowOff>
    </xdr:to>
    <xdr:sp macro="" textlink="">
      <xdr:nvSpPr>
        <xdr:cNvPr id="10" name="正方形/長方形 9"/>
        <xdr:cNvSpPr/>
      </xdr:nvSpPr>
      <xdr:spPr>
        <a:xfrm>
          <a:off x="6160943" y="20328201"/>
          <a:ext cx="17678400" cy="351440"/>
        </a:xfrm>
        <a:prstGeom prst="rect">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35</xdr:col>
      <xdr:colOff>74259</xdr:colOff>
      <xdr:row>61</xdr:row>
      <xdr:rowOff>293463</xdr:rowOff>
    </xdr:from>
    <xdr:to>
      <xdr:col>36</xdr:col>
      <xdr:colOff>361304</xdr:colOff>
      <xdr:row>63</xdr:row>
      <xdr:rowOff>123701</xdr:rowOff>
    </xdr:to>
    <xdr:sp macro="" textlink="">
      <xdr:nvSpPr>
        <xdr:cNvPr id="11" name="正方形/長方形 10"/>
        <xdr:cNvSpPr/>
      </xdr:nvSpPr>
      <xdr:spPr>
        <a:xfrm>
          <a:off x="15076134" y="23534463"/>
          <a:ext cx="715670" cy="592238"/>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oneCellAnchor>
    <xdr:from>
      <xdr:col>7</xdr:col>
      <xdr:colOff>261542</xdr:colOff>
      <xdr:row>81</xdr:row>
      <xdr:rowOff>253018</xdr:rowOff>
    </xdr:from>
    <xdr:ext cx="389850" cy="359073"/>
    <xdr:sp macro="" textlink="">
      <xdr:nvSpPr>
        <xdr:cNvPr id="12" name="テキスト ボックス 11"/>
        <xdr:cNvSpPr txBox="1"/>
      </xdr:nvSpPr>
      <xdr:spPr>
        <a:xfrm>
          <a:off x="3261917"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①</a:t>
          </a:r>
        </a:p>
      </xdr:txBody>
    </xdr:sp>
    <xdr:clientData/>
  </xdr:oneCellAnchor>
  <xdr:twoCellAnchor>
    <xdr:from>
      <xdr:col>7</xdr:col>
      <xdr:colOff>340179</xdr:colOff>
      <xdr:row>79</xdr:row>
      <xdr:rowOff>103693</xdr:rowOff>
    </xdr:from>
    <xdr:to>
      <xdr:col>11</xdr:col>
      <xdr:colOff>322933</xdr:colOff>
      <xdr:row>81</xdr:row>
      <xdr:rowOff>262013</xdr:rowOff>
    </xdr:to>
    <xdr:sp macro="" textlink="">
      <xdr:nvSpPr>
        <xdr:cNvPr id="13" name="正方形/長方形 12"/>
        <xdr:cNvSpPr/>
      </xdr:nvSpPr>
      <xdr:spPr>
        <a:xfrm>
          <a:off x="3340554" y="30202693"/>
          <a:ext cx="1697254"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①</a:t>
          </a:r>
        </a:p>
      </xdr:txBody>
    </xdr:sp>
    <xdr:clientData/>
  </xdr:twoCellAnchor>
  <xdr:twoCellAnchor>
    <xdr:from>
      <xdr:col>14</xdr:col>
      <xdr:colOff>164726</xdr:colOff>
      <xdr:row>6</xdr:row>
      <xdr:rowOff>313765</xdr:rowOff>
    </xdr:from>
    <xdr:to>
      <xdr:col>14</xdr:col>
      <xdr:colOff>168088</xdr:colOff>
      <xdr:row>20</xdr:row>
      <xdr:rowOff>44824</xdr:rowOff>
    </xdr:to>
    <xdr:cxnSp macro="">
      <xdr:nvCxnSpPr>
        <xdr:cNvPr id="14" name="直線コネクタ 13"/>
        <xdr:cNvCxnSpPr/>
      </xdr:nvCxnSpPr>
      <xdr:spPr>
        <a:xfrm>
          <a:off x="6165476" y="2599765"/>
          <a:ext cx="3362" cy="5065059"/>
        </a:xfrm>
        <a:prstGeom prst="line">
          <a:avLst/>
        </a:prstGeom>
        <a:ln w="38100">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187139</xdr:colOff>
      <xdr:row>12</xdr:row>
      <xdr:rowOff>260537</xdr:rowOff>
    </xdr:from>
    <xdr:to>
      <xdr:col>15</xdr:col>
      <xdr:colOff>282390</xdr:colOff>
      <xdr:row>13</xdr:row>
      <xdr:rowOff>302559</xdr:rowOff>
    </xdr:to>
    <xdr:sp macro="" textlink="">
      <xdr:nvSpPr>
        <xdr:cNvPr id="15" name="右矢印 14"/>
        <xdr:cNvSpPr/>
      </xdr:nvSpPr>
      <xdr:spPr>
        <a:xfrm>
          <a:off x="6187889" y="4832537"/>
          <a:ext cx="523876" cy="4230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15</xdr:col>
      <xdr:colOff>403972</xdr:colOff>
      <xdr:row>12</xdr:row>
      <xdr:rowOff>289672</xdr:rowOff>
    </xdr:from>
    <xdr:ext cx="1114472" cy="359073"/>
    <xdr:sp macro="" textlink="">
      <xdr:nvSpPr>
        <xdr:cNvPr id="16" name="テキスト ボックス 15"/>
        <xdr:cNvSpPr txBox="1"/>
      </xdr:nvSpPr>
      <xdr:spPr>
        <a:xfrm>
          <a:off x="6833347" y="4861672"/>
          <a:ext cx="1114472" cy="35907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スクロール</a:t>
          </a:r>
        </a:p>
      </xdr:txBody>
    </xdr:sp>
    <xdr:clientData/>
  </xdr:oneCellAnchor>
  <xdr:twoCellAnchor>
    <xdr:from>
      <xdr:col>28</xdr:col>
      <xdr:colOff>160538</xdr:colOff>
      <xdr:row>51</xdr:row>
      <xdr:rowOff>38822</xdr:rowOff>
    </xdr:from>
    <xdr:to>
      <xdr:col>38</xdr:col>
      <xdr:colOff>400049</xdr:colOff>
      <xdr:row>53</xdr:row>
      <xdr:rowOff>104822</xdr:rowOff>
    </xdr:to>
    <xdr:sp macro="" textlink="">
      <xdr:nvSpPr>
        <xdr:cNvPr id="17" name="正方形/長方形 16"/>
        <xdr:cNvSpPr/>
      </xdr:nvSpPr>
      <xdr:spPr>
        <a:xfrm>
          <a:off x="12162038" y="19469822"/>
          <a:ext cx="4525761" cy="828000"/>
        </a:xfrm>
        <a:prstGeom prst="rect">
          <a:avLst/>
        </a:prstGeom>
        <a:solidFill>
          <a:schemeClr val="tx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editAs="oneCell">
    <xdr:from>
      <xdr:col>30</xdr:col>
      <xdr:colOff>180975</xdr:colOff>
      <xdr:row>6</xdr:row>
      <xdr:rowOff>319520</xdr:rowOff>
    </xdr:from>
    <xdr:to>
      <xdr:col>47</xdr:col>
      <xdr:colOff>219074</xdr:colOff>
      <xdr:row>20</xdr:row>
      <xdr:rowOff>58882</xdr:rowOff>
    </xdr:to>
    <xdr:pic>
      <xdr:nvPicPr>
        <xdr:cNvPr id="18" name="Picture 10"/>
        <xdr:cNvPicPr>
          <a:picLocks noChangeAspect="1" noChangeArrowheads="1"/>
        </xdr:cNvPicPr>
      </xdr:nvPicPr>
      <xdr:blipFill>
        <a:blip xmlns:r="http://schemas.openxmlformats.org/officeDocument/2006/relationships" r:embed="rId5" cstate="print"/>
        <a:srcRect/>
        <a:stretch>
          <a:fillRect/>
        </a:stretch>
      </xdr:blipFill>
      <xdr:spPr bwMode="auto">
        <a:xfrm>
          <a:off x="13039725" y="2605520"/>
          <a:ext cx="7324724" cy="5073362"/>
        </a:xfrm>
        <a:prstGeom prst="rect">
          <a:avLst/>
        </a:prstGeom>
        <a:noFill/>
      </xdr:spPr>
    </xdr:pic>
    <xdr:clientData/>
  </xdr:twoCellAnchor>
  <xdr:twoCellAnchor editAs="oneCell">
    <xdr:from>
      <xdr:col>47</xdr:col>
      <xdr:colOff>62193</xdr:colOff>
      <xdr:row>6</xdr:row>
      <xdr:rowOff>315446</xdr:rowOff>
    </xdr:from>
    <xdr:to>
      <xdr:col>62</xdr:col>
      <xdr:colOff>395568</xdr:colOff>
      <xdr:row>20</xdr:row>
      <xdr:rowOff>54808</xdr:rowOff>
    </xdr:to>
    <xdr:pic>
      <xdr:nvPicPr>
        <xdr:cNvPr id="19" name="Picture 9"/>
        <xdr:cNvPicPr>
          <a:picLocks noChangeAspect="1" noChangeArrowheads="1"/>
        </xdr:cNvPicPr>
      </xdr:nvPicPr>
      <xdr:blipFill>
        <a:blip xmlns:r="http://schemas.openxmlformats.org/officeDocument/2006/relationships" r:embed="rId6" cstate="print"/>
        <a:srcRect/>
        <a:stretch>
          <a:fillRect/>
        </a:stretch>
      </xdr:blipFill>
      <xdr:spPr bwMode="auto">
        <a:xfrm>
          <a:off x="20207568" y="2601446"/>
          <a:ext cx="6762750" cy="5073362"/>
        </a:xfrm>
        <a:prstGeom prst="rect">
          <a:avLst/>
        </a:prstGeom>
        <a:noFill/>
      </xdr:spPr>
    </xdr:pic>
    <xdr:clientData/>
  </xdr:twoCellAnchor>
  <xdr:twoCellAnchor editAs="oneCell">
    <xdr:from>
      <xdr:col>2</xdr:col>
      <xdr:colOff>0</xdr:colOff>
      <xdr:row>23</xdr:row>
      <xdr:rowOff>0</xdr:rowOff>
    </xdr:from>
    <xdr:to>
      <xdr:col>33</xdr:col>
      <xdr:colOff>228600</xdr:colOff>
      <xdr:row>42</xdr:row>
      <xdr:rowOff>174914</xdr:rowOff>
    </xdr:to>
    <xdr:pic>
      <xdr:nvPicPr>
        <xdr:cNvPr id="20" name="Picture 11"/>
        <xdr:cNvPicPr>
          <a:picLocks noChangeAspect="1" noChangeArrowheads="1"/>
        </xdr:cNvPicPr>
      </xdr:nvPicPr>
      <xdr:blipFill>
        <a:blip xmlns:r="http://schemas.openxmlformats.org/officeDocument/2006/relationships" r:embed="rId7" cstate="print"/>
        <a:srcRect/>
        <a:stretch>
          <a:fillRect/>
        </a:stretch>
      </xdr:blipFill>
      <xdr:spPr bwMode="auto">
        <a:xfrm>
          <a:off x="857250" y="8763000"/>
          <a:ext cx="13515975" cy="7413914"/>
        </a:xfrm>
        <a:prstGeom prst="rect">
          <a:avLst/>
        </a:prstGeom>
        <a:noFill/>
        <a:ln w="1">
          <a:noFill/>
          <a:miter lim="800000"/>
          <a:headEnd/>
          <a:tailEnd type="none" w="med" len="med"/>
        </a:ln>
        <a:effectLst/>
      </xdr:spPr>
    </xdr:pic>
    <xdr:clientData/>
  </xdr:twoCellAnchor>
  <xdr:oneCellAnchor>
    <xdr:from>
      <xdr:col>33</xdr:col>
      <xdr:colOff>414615</xdr:colOff>
      <xdr:row>2</xdr:row>
      <xdr:rowOff>285749</xdr:rowOff>
    </xdr:from>
    <xdr:ext cx="7066839" cy="1227045"/>
    <xdr:sp macro="" textlink="">
      <xdr:nvSpPr>
        <xdr:cNvPr id="21" name="テキスト ボックス 20"/>
        <xdr:cNvSpPr txBox="1"/>
      </xdr:nvSpPr>
      <xdr:spPr>
        <a:xfrm>
          <a:off x="14559240" y="1047749"/>
          <a:ext cx="7066839" cy="1227045"/>
        </a:xfrm>
        <a:prstGeom prst="rect">
          <a:avLst/>
        </a:prstGeom>
        <a:solidFill>
          <a:schemeClr val="accent6">
            <a:lumMod val="20000"/>
            <a:lumOff val="80000"/>
          </a:schemeClr>
        </a:solidFill>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2000"/>
            <a:t>画面サイズ変更可能（最大化）</a:t>
          </a:r>
          <a:endParaRPr kumimoji="1" lang="en-US" altLang="ja-JP" sz="2000"/>
        </a:p>
        <a:p>
          <a:endParaRPr kumimoji="1" lang="en-US" altLang="ja-JP" sz="2000"/>
        </a:p>
        <a:p>
          <a:r>
            <a:rPr kumimoji="1" lang="ja-JP" altLang="en-US" sz="2000"/>
            <a:t>画面サイズ変更時はデータグリッドビューを拡張する。</a:t>
          </a:r>
        </a:p>
      </xdr:txBody>
    </xdr:sp>
    <xdr:clientData/>
  </xdr:oneCellAnchor>
  <xdr:twoCellAnchor>
    <xdr:from>
      <xdr:col>39</xdr:col>
      <xdr:colOff>18048</xdr:colOff>
      <xdr:row>51</xdr:row>
      <xdr:rowOff>38822</xdr:rowOff>
    </xdr:from>
    <xdr:to>
      <xdr:col>42</xdr:col>
      <xdr:colOff>124239</xdr:colOff>
      <xdr:row>53</xdr:row>
      <xdr:rowOff>104822</xdr:rowOff>
    </xdr:to>
    <xdr:sp macro="" textlink="">
      <xdr:nvSpPr>
        <xdr:cNvPr id="22" name="正方形/長方形 21"/>
        <xdr:cNvSpPr/>
      </xdr:nvSpPr>
      <xdr:spPr>
        <a:xfrm>
          <a:off x="16734423" y="19469822"/>
          <a:ext cx="1392066" cy="828000"/>
        </a:xfrm>
        <a:prstGeom prst="rect">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52</xdr:col>
      <xdr:colOff>136565</xdr:colOff>
      <xdr:row>51</xdr:row>
      <xdr:rowOff>38822</xdr:rowOff>
    </xdr:from>
    <xdr:to>
      <xdr:col>55</xdr:col>
      <xdr:colOff>242756</xdr:colOff>
      <xdr:row>53</xdr:row>
      <xdr:rowOff>104822</xdr:rowOff>
    </xdr:to>
    <xdr:sp macro="" textlink="">
      <xdr:nvSpPr>
        <xdr:cNvPr id="23" name="正方形/長方形 22"/>
        <xdr:cNvSpPr/>
      </xdr:nvSpPr>
      <xdr:spPr>
        <a:xfrm>
          <a:off x="22425065" y="19469822"/>
          <a:ext cx="1392066" cy="828000"/>
        </a:xfrm>
        <a:prstGeom prst="rect">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55</xdr:col>
      <xdr:colOff>289893</xdr:colOff>
      <xdr:row>51</xdr:row>
      <xdr:rowOff>38822</xdr:rowOff>
    </xdr:from>
    <xdr:to>
      <xdr:col>58</xdr:col>
      <xdr:colOff>265044</xdr:colOff>
      <xdr:row>53</xdr:row>
      <xdr:rowOff>104822</xdr:rowOff>
    </xdr:to>
    <xdr:sp macro="" textlink="">
      <xdr:nvSpPr>
        <xdr:cNvPr id="24" name="正方形/長方形 23"/>
        <xdr:cNvSpPr/>
      </xdr:nvSpPr>
      <xdr:spPr>
        <a:xfrm>
          <a:off x="23864268" y="19469822"/>
          <a:ext cx="1261026" cy="828000"/>
        </a:xfrm>
        <a:prstGeom prst="rect">
          <a:avLst/>
        </a:prstGeom>
        <a:solidFill>
          <a:schemeClr val="tx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editAs="oneCell">
    <xdr:from>
      <xdr:col>1</xdr:col>
      <xdr:colOff>27214</xdr:colOff>
      <xdr:row>61</xdr:row>
      <xdr:rowOff>13606</xdr:rowOff>
    </xdr:from>
    <xdr:to>
      <xdr:col>32</xdr:col>
      <xdr:colOff>100359</xdr:colOff>
      <xdr:row>70</xdr:row>
      <xdr:rowOff>177503</xdr:rowOff>
    </xdr:to>
    <xdr:pic>
      <xdr:nvPicPr>
        <xdr:cNvPr id="25" name="Picture 14"/>
        <xdr:cNvPicPr>
          <a:picLocks noChangeAspect="1" noChangeArrowheads="1"/>
        </xdr:cNvPicPr>
      </xdr:nvPicPr>
      <xdr:blipFill>
        <a:blip xmlns:r="http://schemas.openxmlformats.org/officeDocument/2006/relationships" r:embed="rId8" cstate="print"/>
        <a:srcRect/>
        <a:stretch>
          <a:fillRect/>
        </a:stretch>
      </xdr:blipFill>
      <xdr:spPr bwMode="auto">
        <a:xfrm>
          <a:off x="455839" y="23254606"/>
          <a:ext cx="13360520" cy="3592897"/>
        </a:xfrm>
        <a:prstGeom prst="rect">
          <a:avLst/>
        </a:prstGeom>
        <a:noFill/>
        <a:ln>
          <a:solidFill>
            <a:schemeClr val="tx1"/>
          </a:solidFill>
        </a:ln>
      </xdr:spPr>
    </xdr:pic>
    <xdr:clientData/>
  </xdr:twoCellAnchor>
  <xdr:twoCellAnchor>
    <xdr:from>
      <xdr:col>27</xdr:col>
      <xdr:colOff>85718</xdr:colOff>
      <xdr:row>62</xdr:row>
      <xdr:rowOff>166069</xdr:rowOff>
    </xdr:from>
    <xdr:to>
      <xdr:col>32</xdr:col>
      <xdr:colOff>68034</xdr:colOff>
      <xdr:row>64</xdr:row>
      <xdr:rowOff>258537</xdr:rowOff>
    </xdr:to>
    <xdr:sp macro="" textlink="">
      <xdr:nvSpPr>
        <xdr:cNvPr id="26" name="正方形/長方形 25"/>
        <xdr:cNvSpPr/>
      </xdr:nvSpPr>
      <xdr:spPr>
        <a:xfrm>
          <a:off x="11658593" y="23788069"/>
          <a:ext cx="2125441" cy="854468"/>
        </a:xfrm>
        <a:prstGeom prst="rect">
          <a:avLst/>
        </a:prstGeom>
        <a:gradFill flip="none" rotWithShape="1">
          <a:gsLst>
            <a:gs pos="0">
              <a:schemeClr val="tx2">
                <a:lumMod val="60000"/>
                <a:lumOff val="40000"/>
              </a:schemeClr>
            </a:gs>
            <a:gs pos="0">
              <a:schemeClr val="accent2">
                <a:lumMod val="60000"/>
                <a:lumOff val="40000"/>
              </a:schemeClr>
            </a:gs>
            <a:gs pos="50000">
              <a:schemeClr val="accent1">
                <a:tint val="44500"/>
                <a:satMod val="160000"/>
              </a:schemeClr>
            </a:gs>
            <a:gs pos="100000">
              <a:schemeClr val="accent1">
                <a:tint val="23500"/>
                <a:satMod val="160000"/>
              </a:schemeClr>
            </a:gs>
          </a:gsLst>
          <a:lin ang="13500000" scaled="1"/>
          <a:tileRect/>
        </a:gra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35</xdr:col>
      <xdr:colOff>74259</xdr:colOff>
      <xdr:row>63</xdr:row>
      <xdr:rowOff>296184</xdr:rowOff>
    </xdr:from>
    <xdr:to>
      <xdr:col>36</xdr:col>
      <xdr:colOff>361304</xdr:colOff>
      <xdr:row>65</xdr:row>
      <xdr:rowOff>126422</xdr:rowOff>
    </xdr:to>
    <xdr:sp macro="" textlink="">
      <xdr:nvSpPr>
        <xdr:cNvPr id="27" name="正方形/長方形 26"/>
        <xdr:cNvSpPr/>
      </xdr:nvSpPr>
      <xdr:spPr>
        <a:xfrm>
          <a:off x="15076134" y="24299184"/>
          <a:ext cx="715670" cy="592238"/>
        </a:xfrm>
        <a:prstGeom prst="rect">
          <a:avLst/>
        </a:prstGeom>
        <a:solidFill>
          <a:schemeClr val="tx2">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35</xdr:col>
      <xdr:colOff>74259</xdr:colOff>
      <xdr:row>65</xdr:row>
      <xdr:rowOff>312512</xdr:rowOff>
    </xdr:from>
    <xdr:to>
      <xdr:col>36</xdr:col>
      <xdr:colOff>361304</xdr:colOff>
      <xdr:row>67</xdr:row>
      <xdr:rowOff>142751</xdr:rowOff>
    </xdr:to>
    <xdr:sp macro="" textlink="">
      <xdr:nvSpPr>
        <xdr:cNvPr id="28" name="正方形/長方形 27"/>
        <xdr:cNvSpPr/>
      </xdr:nvSpPr>
      <xdr:spPr>
        <a:xfrm>
          <a:off x="15076134" y="25077512"/>
          <a:ext cx="715670" cy="592239"/>
        </a:xfrm>
        <a:prstGeom prst="rect">
          <a:avLst/>
        </a:prstGeom>
        <a:solidFill>
          <a:schemeClr val="accent3">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35</xdr:col>
      <xdr:colOff>74259</xdr:colOff>
      <xdr:row>67</xdr:row>
      <xdr:rowOff>271691</xdr:rowOff>
    </xdr:from>
    <xdr:to>
      <xdr:col>36</xdr:col>
      <xdr:colOff>361304</xdr:colOff>
      <xdr:row>69</xdr:row>
      <xdr:rowOff>101929</xdr:rowOff>
    </xdr:to>
    <xdr:sp macro="" textlink="">
      <xdr:nvSpPr>
        <xdr:cNvPr id="29" name="正方形/長方形 28"/>
        <xdr:cNvSpPr/>
      </xdr:nvSpPr>
      <xdr:spPr>
        <a:xfrm>
          <a:off x="15076134" y="25798691"/>
          <a:ext cx="715670" cy="592238"/>
        </a:xfrm>
        <a:prstGeom prst="rect">
          <a:avLst/>
        </a:prstGeom>
        <a:gradFill>
          <a:gsLst>
            <a:gs pos="0">
              <a:schemeClr val="tx2">
                <a:lumMod val="60000"/>
                <a:lumOff val="40000"/>
              </a:schemeClr>
            </a:gs>
            <a:gs pos="0">
              <a:schemeClr val="accent2">
                <a:lumMod val="60000"/>
                <a:lumOff val="40000"/>
              </a:schemeClr>
            </a:gs>
            <a:gs pos="50000">
              <a:schemeClr val="accent1">
                <a:tint val="44500"/>
                <a:satMod val="160000"/>
              </a:schemeClr>
            </a:gs>
            <a:gs pos="100000">
              <a:schemeClr val="accent1">
                <a:tint val="23500"/>
                <a:satMod val="160000"/>
              </a:schemeClr>
            </a:gs>
          </a:gsLst>
          <a:lin ang="13500000" scaled="1"/>
        </a:gra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42</xdr:col>
      <xdr:colOff>157075</xdr:colOff>
      <xdr:row>51</xdr:row>
      <xdr:rowOff>35358</xdr:rowOff>
    </xdr:from>
    <xdr:to>
      <xdr:col>52</xdr:col>
      <xdr:colOff>103909</xdr:colOff>
      <xdr:row>53</xdr:row>
      <xdr:rowOff>122464</xdr:rowOff>
    </xdr:to>
    <xdr:sp macro="" textlink="">
      <xdr:nvSpPr>
        <xdr:cNvPr id="30" name="正方形/長方形 29"/>
        <xdr:cNvSpPr/>
      </xdr:nvSpPr>
      <xdr:spPr>
        <a:xfrm>
          <a:off x="18159325" y="19466358"/>
          <a:ext cx="4233084" cy="849106"/>
        </a:xfrm>
        <a:prstGeom prst="rect">
          <a:avLst/>
        </a:prstGeom>
        <a:solidFill>
          <a:schemeClr val="tx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ysClr val="windowText" lastClr="000000"/>
            </a:solidFill>
          </a:endParaRPr>
        </a:p>
      </xdr:txBody>
    </xdr:sp>
    <xdr:clientData/>
  </xdr:twoCellAnchor>
  <xdr:twoCellAnchor>
    <xdr:from>
      <xdr:col>11</xdr:col>
      <xdr:colOff>353787</xdr:colOff>
      <xdr:row>79</xdr:row>
      <xdr:rowOff>103693</xdr:rowOff>
    </xdr:from>
    <xdr:to>
      <xdr:col>15</xdr:col>
      <xdr:colOff>33618</xdr:colOff>
      <xdr:row>81</xdr:row>
      <xdr:rowOff>262013</xdr:rowOff>
    </xdr:to>
    <xdr:sp macro="" textlink="">
      <xdr:nvSpPr>
        <xdr:cNvPr id="31" name="正方形/長方形 30"/>
        <xdr:cNvSpPr/>
      </xdr:nvSpPr>
      <xdr:spPr>
        <a:xfrm>
          <a:off x="5068662" y="30202693"/>
          <a:ext cx="1394331"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②</a:t>
          </a:r>
        </a:p>
      </xdr:txBody>
    </xdr:sp>
    <xdr:clientData/>
  </xdr:twoCellAnchor>
  <xdr:oneCellAnchor>
    <xdr:from>
      <xdr:col>25</xdr:col>
      <xdr:colOff>301882</xdr:colOff>
      <xdr:row>81</xdr:row>
      <xdr:rowOff>253018</xdr:rowOff>
    </xdr:from>
    <xdr:ext cx="389850" cy="359073"/>
    <xdr:sp macro="" textlink="">
      <xdr:nvSpPr>
        <xdr:cNvPr id="32" name="テキスト ボックス 31"/>
        <xdr:cNvSpPr txBox="1"/>
      </xdr:nvSpPr>
      <xdr:spPr>
        <a:xfrm>
          <a:off x="11017507"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⑥</a:t>
          </a:r>
        </a:p>
      </xdr:txBody>
    </xdr:sp>
    <xdr:clientData/>
  </xdr:oneCellAnchor>
  <xdr:oneCellAnchor>
    <xdr:from>
      <xdr:col>21</xdr:col>
      <xdr:colOff>274989</xdr:colOff>
      <xdr:row>81</xdr:row>
      <xdr:rowOff>253018</xdr:rowOff>
    </xdr:from>
    <xdr:ext cx="389850" cy="359073"/>
    <xdr:sp macro="" textlink="">
      <xdr:nvSpPr>
        <xdr:cNvPr id="33" name="テキスト ボックス 32"/>
        <xdr:cNvSpPr txBox="1"/>
      </xdr:nvSpPr>
      <xdr:spPr>
        <a:xfrm>
          <a:off x="9276114"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⑤</a:t>
          </a:r>
        </a:p>
      </xdr:txBody>
    </xdr:sp>
    <xdr:clientData/>
  </xdr:oneCellAnchor>
  <xdr:oneCellAnchor>
    <xdr:from>
      <xdr:col>18</xdr:col>
      <xdr:colOff>136035</xdr:colOff>
      <xdr:row>81</xdr:row>
      <xdr:rowOff>253018</xdr:rowOff>
    </xdr:from>
    <xdr:ext cx="389850" cy="359073"/>
    <xdr:sp macro="" textlink="">
      <xdr:nvSpPr>
        <xdr:cNvPr id="34" name="テキスト ボックス 33"/>
        <xdr:cNvSpPr txBox="1"/>
      </xdr:nvSpPr>
      <xdr:spPr>
        <a:xfrm>
          <a:off x="7851285"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④</a:t>
          </a:r>
        </a:p>
      </xdr:txBody>
    </xdr:sp>
    <xdr:clientData/>
  </xdr:oneCellAnchor>
  <xdr:oneCellAnchor>
    <xdr:from>
      <xdr:col>11</xdr:col>
      <xdr:colOff>322054</xdr:colOff>
      <xdr:row>81</xdr:row>
      <xdr:rowOff>253018</xdr:rowOff>
    </xdr:from>
    <xdr:ext cx="389850" cy="359073"/>
    <xdr:sp macro="" textlink="">
      <xdr:nvSpPr>
        <xdr:cNvPr id="35" name="テキスト ボックス 34"/>
        <xdr:cNvSpPr txBox="1"/>
      </xdr:nvSpPr>
      <xdr:spPr>
        <a:xfrm>
          <a:off x="5036929"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②</a:t>
          </a:r>
        </a:p>
      </xdr:txBody>
    </xdr:sp>
    <xdr:clientData/>
  </xdr:oneCellAnchor>
  <xdr:oneCellAnchor>
    <xdr:from>
      <xdr:col>14</xdr:col>
      <xdr:colOff>418423</xdr:colOff>
      <xdr:row>81</xdr:row>
      <xdr:rowOff>253018</xdr:rowOff>
    </xdr:from>
    <xdr:ext cx="389850" cy="359073"/>
    <xdr:sp macro="" textlink="">
      <xdr:nvSpPr>
        <xdr:cNvPr id="36" name="テキスト ボックス 35"/>
        <xdr:cNvSpPr txBox="1"/>
      </xdr:nvSpPr>
      <xdr:spPr>
        <a:xfrm>
          <a:off x="6419173"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③</a:t>
          </a:r>
        </a:p>
      </xdr:txBody>
    </xdr:sp>
    <xdr:clientData/>
  </xdr:oneCellAnchor>
  <xdr:twoCellAnchor>
    <xdr:from>
      <xdr:col>15</xdr:col>
      <xdr:colOff>65727</xdr:colOff>
      <xdr:row>79</xdr:row>
      <xdr:rowOff>103693</xdr:rowOff>
    </xdr:from>
    <xdr:to>
      <xdr:col>18</xdr:col>
      <xdr:colOff>174811</xdr:colOff>
      <xdr:row>81</xdr:row>
      <xdr:rowOff>262013</xdr:rowOff>
    </xdr:to>
    <xdr:sp macro="" textlink="">
      <xdr:nvSpPr>
        <xdr:cNvPr id="37" name="正方形/長方形 36"/>
        <xdr:cNvSpPr/>
      </xdr:nvSpPr>
      <xdr:spPr>
        <a:xfrm>
          <a:off x="6495102" y="30202693"/>
          <a:ext cx="1394959"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③</a:t>
          </a:r>
        </a:p>
      </xdr:txBody>
    </xdr:sp>
    <xdr:clientData/>
  </xdr:twoCellAnchor>
  <xdr:twoCellAnchor>
    <xdr:from>
      <xdr:col>18</xdr:col>
      <xdr:colOff>218127</xdr:colOff>
      <xdr:row>79</xdr:row>
      <xdr:rowOff>103693</xdr:rowOff>
    </xdr:from>
    <xdr:to>
      <xdr:col>21</xdr:col>
      <xdr:colOff>327212</xdr:colOff>
      <xdr:row>81</xdr:row>
      <xdr:rowOff>262013</xdr:rowOff>
    </xdr:to>
    <xdr:sp macro="" textlink="">
      <xdr:nvSpPr>
        <xdr:cNvPr id="38" name="正方形/長方形 37"/>
        <xdr:cNvSpPr/>
      </xdr:nvSpPr>
      <xdr:spPr>
        <a:xfrm>
          <a:off x="7933377" y="30202693"/>
          <a:ext cx="1394960"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④</a:t>
          </a:r>
        </a:p>
      </xdr:txBody>
    </xdr:sp>
    <xdr:clientData/>
  </xdr:twoCellAnchor>
  <xdr:twoCellAnchor>
    <xdr:from>
      <xdr:col>21</xdr:col>
      <xdr:colOff>363196</xdr:colOff>
      <xdr:row>79</xdr:row>
      <xdr:rowOff>103693</xdr:rowOff>
    </xdr:from>
    <xdr:to>
      <xdr:col>25</xdr:col>
      <xdr:colOff>385686</xdr:colOff>
      <xdr:row>81</xdr:row>
      <xdr:rowOff>262013</xdr:rowOff>
    </xdr:to>
    <xdr:sp macro="" textlink="">
      <xdr:nvSpPr>
        <xdr:cNvPr id="39" name="正方形/長方形 38"/>
        <xdr:cNvSpPr/>
      </xdr:nvSpPr>
      <xdr:spPr>
        <a:xfrm>
          <a:off x="9364321" y="30202693"/>
          <a:ext cx="1736990"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⑤</a:t>
          </a:r>
        </a:p>
      </xdr:txBody>
    </xdr:sp>
    <xdr:clientData/>
  </xdr:twoCellAnchor>
  <xdr:twoCellAnchor>
    <xdr:from>
      <xdr:col>25</xdr:col>
      <xdr:colOff>401904</xdr:colOff>
      <xdr:row>79</xdr:row>
      <xdr:rowOff>103693</xdr:rowOff>
    </xdr:from>
    <xdr:to>
      <xdr:col>29</xdr:col>
      <xdr:colOff>85165</xdr:colOff>
      <xdr:row>81</xdr:row>
      <xdr:rowOff>262013</xdr:rowOff>
    </xdr:to>
    <xdr:sp macro="" textlink="">
      <xdr:nvSpPr>
        <xdr:cNvPr id="40" name="正方形/長方形 39"/>
        <xdr:cNvSpPr/>
      </xdr:nvSpPr>
      <xdr:spPr>
        <a:xfrm>
          <a:off x="11117529" y="30202693"/>
          <a:ext cx="1397761"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⑥</a:t>
          </a:r>
        </a:p>
      </xdr:txBody>
    </xdr:sp>
    <xdr:clientData/>
  </xdr:twoCellAnchor>
  <xdr:twoCellAnchor>
    <xdr:from>
      <xdr:col>29</xdr:col>
      <xdr:colOff>117275</xdr:colOff>
      <xdr:row>79</xdr:row>
      <xdr:rowOff>103693</xdr:rowOff>
    </xdr:from>
    <xdr:to>
      <xdr:col>32</xdr:col>
      <xdr:colOff>226359</xdr:colOff>
      <xdr:row>81</xdr:row>
      <xdr:rowOff>262013</xdr:rowOff>
    </xdr:to>
    <xdr:sp macro="" textlink="">
      <xdr:nvSpPr>
        <xdr:cNvPr id="41" name="正方形/長方形 40"/>
        <xdr:cNvSpPr/>
      </xdr:nvSpPr>
      <xdr:spPr>
        <a:xfrm>
          <a:off x="12547400" y="30202693"/>
          <a:ext cx="1394959"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⑦</a:t>
          </a:r>
        </a:p>
      </xdr:txBody>
    </xdr:sp>
    <xdr:clientData/>
  </xdr:twoCellAnchor>
  <xdr:oneCellAnchor>
    <xdr:from>
      <xdr:col>29</xdr:col>
      <xdr:colOff>17252</xdr:colOff>
      <xdr:row>81</xdr:row>
      <xdr:rowOff>253018</xdr:rowOff>
    </xdr:from>
    <xdr:ext cx="389850" cy="359073"/>
    <xdr:sp macro="" textlink="">
      <xdr:nvSpPr>
        <xdr:cNvPr id="42" name="テキスト ボックス 41"/>
        <xdr:cNvSpPr txBox="1"/>
      </xdr:nvSpPr>
      <xdr:spPr>
        <a:xfrm>
          <a:off x="12447377"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⑦</a:t>
          </a:r>
        </a:p>
      </xdr:txBody>
    </xdr:sp>
    <xdr:clientData/>
  </xdr:oneCellAnchor>
  <xdr:twoCellAnchor>
    <xdr:from>
      <xdr:col>32</xdr:col>
      <xdr:colOff>269675</xdr:colOff>
      <xdr:row>79</xdr:row>
      <xdr:rowOff>103693</xdr:rowOff>
    </xdr:from>
    <xdr:to>
      <xdr:col>35</xdr:col>
      <xdr:colOff>378759</xdr:colOff>
      <xdr:row>81</xdr:row>
      <xdr:rowOff>262013</xdr:rowOff>
    </xdr:to>
    <xdr:sp macro="" textlink="">
      <xdr:nvSpPr>
        <xdr:cNvPr id="43" name="正方形/長方形 42"/>
        <xdr:cNvSpPr/>
      </xdr:nvSpPr>
      <xdr:spPr>
        <a:xfrm>
          <a:off x="13985675" y="30202693"/>
          <a:ext cx="1394959"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⑧</a:t>
          </a:r>
        </a:p>
      </xdr:txBody>
    </xdr:sp>
    <xdr:clientData/>
  </xdr:twoCellAnchor>
  <xdr:twoCellAnchor>
    <xdr:from>
      <xdr:col>35</xdr:col>
      <xdr:colOff>422074</xdr:colOff>
      <xdr:row>79</xdr:row>
      <xdr:rowOff>103693</xdr:rowOff>
    </xdr:from>
    <xdr:to>
      <xdr:col>39</xdr:col>
      <xdr:colOff>105335</xdr:colOff>
      <xdr:row>81</xdr:row>
      <xdr:rowOff>262013</xdr:rowOff>
    </xdr:to>
    <xdr:sp macro="" textlink="">
      <xdr:nvSpPr>
        <xdr:cNvPr id="44" name="正方形/長方形 43"/>
        <xdr:cNvSpPr/>
      </xdr:nvSpPr>
      <xdr:spPr>
        <a:xfrm>
          <a:off x="15423949" y="30202693"/>
          <a:ext cx="1397761"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⑨</a:t>
          </a:r>
        </a:p>
      </xdr:txBody>
    </xdr:sp>
    <xdr:clientData/>
  </xdr:twoCellAnchor>
  <xdr:twoCellAnchor>
    <xdr:from>
      <xdr:col>39</xdr:col>
      <xdr:colOff>148650</xdr:colOff>
      <xdr:row>79</xdr:row>
      <xdr:rowOff>103693</xdr:rowOff>
    </xdr:from>
    <xdr:to>
      <xdr:col>42</xdr:col>
      <xdr:colOff>257735</xdr:colOff>
      <xdr:row>81</xdr:row>
      <xdr:rowOff>262013</xdr:rowOff>
    </xdr:to>
    <xdr:sp macro="" textlink="">
      <xdr:nvSpPr>
        <xdr:cNvPr id="45" name="正方形/長方形 44"/>
        <xdr:cNvSpPr/>
      </xdr:nvSpPr>
      <xdr:spPr>
        <a:xfrm>
          <a:off x="16865025" y="30202693"/>
          <a:ext cx="1394960"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⑩</a:t>
          </a:r>
        </a:p>
      </xdr:txBody>
    </xdr:sp>
    <xdr:clientData/>
  </xdr:twoCellAnchor>
  <xdr:twoCellAnchor>
    <xdr:from>
      <xdr:col>42</xdr:col>
      <xdr:colOff>289845</xdr:colOff>
      <xdr:row>79</xdr:row>
      <xdr:rowOff>103693</xdr:rowOff>
    </xdr:from>
    <xdr:to>
      <xdr:col>45</xdr:col>
      <xdr:colOff>398929</xdr:colOff>
      <xdr:row>81</xdr:row>
      <xdr:rowOff>262013</xdr:rowOff>
    </xdr:to>
    <xdr:sp macro="" textlink="">
      <xdr:nvSpPr>
        <xdr:cNvPr id="46" name="正方形/長方形 45"/>
        <xdr:cNvSpPr/>
      </xdr:nvSpPr>
      <xdr:spPr>
        <a:xfrm>
          <a:off x="18292095" y="30202693"/>
          <a:ext cx="1394959"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⑪</a:t>
          </a:r>
        </a:p>
      </xdr:txBody>
    </xdr:sp>
    <xdr:clientData/>
  </xdr:twoCellAnchor>
  <xdr:twoCellAnchor>
    <xdr:from>
      <xdr:col>46</xdr:col>
      <xdr:colOff>16422</xdr:colOff>
      <xdr:row>79</xdr:row>
      <xdr:rowOff>103693</xdr:rowOff>
    </xdr:from>
    <xdr:to>
      <xdr:col>49</xdr:col>
      <xdr:colOff>125506</xdr:colOff>
      <xdr:row>81</xdr:row>
      <xdr:rowOff>262013</xdr:rowOff>
    </xdr:to>
    <xdr:sp macro="" textlink="">
      <xdr:nvSpPr>
        <xdr:cNvPr id="47" name="正方形/長方形 46"/>
        <xdr:cNvSpPr/>
      </xdr:nvSpPr>
      <xdr:spPr>
        <a:xfrm>
          <a:off x="19733172" y="30202693"/>
          <a:ext cx="1394959" cy="920320"/>
        </a:xfrm>
        <a:prstGeom prst="rect">
          <a:avLst/>
        </a:prstGeom>
        <a:solidFill>
          <a:schemeClr val="accent2">
            <a:lumMod val="40000"/>
            <a:lumOff val="60000"/>
            <a:alpha val="7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⑫</a:t>
          </a:r>
        </a:p>
      </xdr:txBody>
    </xdr:sp>
    <xdr:clientData/>
  </xdr:twoCellAnchor>
  <xdr:oneCellAnchor>
    <xdr:from>
      <xdr:col>32</xdr:col>
      <xdr:colOff>209993</xdr:colOff>
      <xdr:row>81</xdr:row>
      <xdr:rowOff>253018</xdr:rowOff>
    </xdr:from>
    <xdr:ext cx="389850" cy="359073"/>
    <xdr:sp macro="" textlink="">
      <xdr:nvSpPr>
        <xdr:cNvPr id="48" name="テキスト ボックス 47"/>
        <xdr:cNvSpPr txBox="1"/>
      </xdr:nvSpPr>
      <xdr:spPr>
        <a:xfrm>
          <a:off x="13925993"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⑧</a:t>
          </a:r>
          <a:endParaRPr kumimoji="1" lang="en-US" altLang="ja-JP" sz="1600"/>
        </a:p>
      </xdr:txBody>
    </xdr:sp>
    <xdr:clientData/>
  </xdr:oneCellAnchor>
  <xdr:oneCellAnchor>
    <xdr:from>
      <xdr:col>35</xdr:col>
      <xdr:colOff>339979</xdr:colOff>
      <xdr:row>81</xdr:row>
      <xdr:rowOff>253018</xdr:rowOff>
    </xdr:from>
    <xdr:ext cx="389850" cy="359073"/>
    <xdr:sp macro="" textlink="">
      <xdr:nvSpPr>
        <xdr:cNvPr id="49" name="テキスト ボックス 48"/>
        <xdr:cNvSpPr txBox="1"/>
      </xdr:nvSpPr>
      <xdr:spPr>
        <a:xfrm>
          <a:off x="15341854"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⑨</a:t>
          </a:r>
          <a:endParaRPr kumimoji="1" lang="en-US" altLang="ja-JP" sz="1600"/>
        </a:p>
      </xdr:txBody>
    </xdr:sp>
    <xdr:clientData/>
  </xdr:oneCellAnchor>
  <xdr:oneCellAnchor>
    <xdr:from>
      <xdr:col>39</xdr:col>
      <xdr:colOff>66556</xdr:colOff>
      <xdr:row>81</xdr:row>
      <xdr:rowOff>253018</xdr:rowOff>
    </xdr:from>
    <xdr:ext cx="389850" cy="359073"/>
    <xdr:sp macro="" textlink="">
      <xdr:nvSpPr>
        <xdr:cNvPr id="50" name="テキスト ボックス 49"/>
        <xdr:cNvSpPr txBox="1"/>
      </xdr:nvSpPr>
      <xdr:spPr>
        <a:xfrm>
          <a:off x="16782931"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⑩</a:t>
          </a:r>
          <a:endParaRPr kumimoji="1" lang="en-US" altLang="ja-JP" sz="1600"/>
        </a:p>
      </xdr:txBody>
    </xdr:sp>
    <xdr:clientData/>
  </xdr:oneCellAnchor>
  <xdr:oneCellAnchor>
    <xdr:from>
      <xdr:col>42</xdr:col>
      <xdr:colOff>230163</xdr:colOff>
      <xdr:row>81</xdr:row>
      <xdr:rowOff>253018</xdr:rowOff>
    </xdr:from>
    <xdr:ext cx="389850" cy="359073"/>
    <xdr:sp macro="" textlink="">
      <xdr:nvSpPr>
        <xdr:cNvPr id="51" name="テキスト ボックス 50"/>
        <xdr:cNvSpPr txBox="1"/>
      </xdr:nvSpPr>
      <xdr:spPr>
        <a:xfrm>
          <a:off x="18232413"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⑪</a:t>
          </a:r>
          <a:endParaRPr kumimoji="1" lang="en-US" altLang="ja-JP" sz="1600"/>
        </a:p>
      </xdr:txBody>
    </xdr:sp>
    <xdr:clientData/>
  </xdr:oneCellAnchor>
  <xdr:oneCellAnchor>
    <xdr:from>
      <xdr:col>45</xdr:col>
      <xdr:colOff>371356</xdr:colOff>
      <xdr:row>81</xdr:row>
      <xdr:rowOff>253018</xdr:rowOff>
    </xdr:from>
    <xdr:ext cx="389850" cy="359073"/>
    <xdr:sp macro="" textlink="">
      <xdr:nvSpPr>
        <xdr:cNvPr id="52" name="テキスト ボックス 51"/>
        <xdr:cNvSpPr txBox="1"/>
      </xdr:nvSpPr>
      <xdr:spPr>
        <a:xfrm>
          <a:off x="19659481" y="3111401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⑫</a:t>
          </a:r>
          <a:endParaRPr kumimoji="1" lang="en-US" altLang="ja-JP" sz="1600"/>
        </a:p>
      </xdr:txBody>
    </xdr:sp>
    <xdr:clientData/>
  </xdr:oneCellAnchor>
  <xdr:twoCellAnchor editAs="oneCell">
    <xdr:from>
      <xdr:col>1</xdr:col>
      <xdr:colOff>0</xdr:colOff>
      <xdr:row>86</xdr:row>
      <xdr:rowOff>0</xdr:rowOff>
    </xdr:from>
    <xdr:to>
      <xdr:col>35</xdr:col>
      <xdr:colOff>85083</xdr:colOff>
      <xdr:row>88</xdr:row>
      <xdr:rowOff>66791</xdr:rowOff>
    </xdr:to>
    <xdr:pic>
      <xdr:nvPicPr>
        <xdr:cNvPr id="53" name="Picture 18"/>
        <xdr:cNvPicPr>
          <a:picLocks noChangeAspect="1" noChangeArrowheads="1"/>
        </xdr:cNvPicPr>
      </xdr:nvPicPr>
      <xdr:blipFill>
        <a:blip xmlns:r="http://schemas.openxmlformats.org/officeDocument/2006/relationships" r:embed="rId9" cstate="print"/>
        <a:srcRect/>
        <a:stretch>
          <a:fillRect/>
        </a:stretch>
      </xdr:blipFill>
      <xdr:spPr bwMode="auto">
        <a:xfrm>
          <a:off x="428625" y="32766000"/>
          <a:ext cx="14658333" cy="828791"/>
        </a:xfrm>
        <a:prstGeom prst="rect">
          <a:avLst/>
        </a:prstGeom>
        <a:noFill/>
        <a:ln>
          <a:solidFill>
            <a:schemeClr val="tx1"/>
          </a:solidFill>
        </a:ln>
      </xdr:spPr>
    </xdr:pic>
    <xdr:clientData/>
  </xdr:twoCellAnchor>
  <xdr:oneCellAnchor>
    <xdr:from>
      <xdr:col>7</xdr:col>
      <xdr:colOff>221521</xdr:colOff>
      <xdr:row>87</xdr:row>
      <xdr:rowOff>123750</xdr:rowOff>
    </xdr:from>
    <xdr:ext cx="389850" cy="359073"/>
    <xdr:sp macro="" textlink="">
      <xdr:nvSpPr>
        <xdr:cNvPr id="54" name="テキスト ボックス 53"/>
        <xdr:cNvSpPr txBox="1"/>
      </xdr:nvSpPr>
      <xdr:spPr>
        <a:xfrm>
          <a:off x="3221896" y="3327075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①</a:t>
          </a:r>
        </a:p>
      </xdr:txBody>
    </xdr:sp>
    <xdr:clientData/>
  </xdr:oneCellAnchor>
  <xdr:oneCellAnchor>
    <xdr:from>
      <xdr:col>21</xdr:col>
      <xdr:colOff>107542</xdr:colOff>
      <xdr:row>87</xdr:row>
      <xdr:rowOff>123750</xdr:rowOff>
    </xdr:from>
    <xdr:ext cx="389850" cy="359073"/>
    <xdr:sp macro="" textlink="">
      <xdr:nvSpPr>
        <xdr:cNvPr id="55" name="テキスト ボックス 54"/>
        <xdr:cNvSpPr txBox="1"/>
      </xdr:nvSpPr>
      <xdr:spPr>
        <a:xfrm>
          <a:off x="9108667" y="3327075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②</a:t>
          </a:r>
        </a:p>
      </xdr:txBody>
    </xdr:sp>
    <xdr:clientData/>
  </xdr:oneCellAnchor>
  <xdr:oneCellAnchor>
    <xdr:from>
      <xdr:col>31</xdr:col>
      <xdr:colOff>331018</xdr:colOff>
      <xdr:row>87</xdr:row>
      <xdr:rowOff>123750</xdr:rowOff>
    </xdr:from>
    <xdr:ext cx="389850" cy="359073"/>
    <xdr:sp macro="" textlink="">
      <xdr:nvSpPr>
        <xdr:cNvPr id="56" name="テキスト ボックス 55"/>
        <xdr:cNvSpPr txBox="1"/>
      </xdr:nvSpPr>
      <xdr:spPr>
        <a:xfrm>
          <a:off x="13618393" y="3327075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⑤</a:t>
          </a:r>
        </a:p>
      </xdr:txBody>
    </xdr:sp>
    <xdr:clientData/>
  </xdr:oneCellAnchor>
  <xdr:oneCellAnchor>
    <xdr:from>
      <xdr:col>28</xdr:col>
      <xdr:colOff>192063</xdr:colOff>
      <xdr:row>87</xdr:row>
      <xdr:rowOff>123750</xdr:rowOff>
    </xdr:from>
    <xdr:ext cx="389850" cy="359073"/>
    <xdr:sp macro="" textlink="">
      <xdr:nvSpPr>
        <xdr:cNvPr id="57" name="テキスト ボックス 56"/>
        <xdr:cNvSpPr txBox="1"/>
      </xdr:nvSpPr>
      <xdr:spPr>
        <a:xfrm>
          <a:off x="12193563" y="3327075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④</a:t>
          </a:r>
        </a:p>
      </xdr:txBody>
    </xdr:sp>
    <xdr:clientData/>
  </xdr:oneCellAnchor>
  <xdr:oneCellAnchor>
    <xdr:from>
      <xdr:col>25</xdr:col>
      <xdr:colOff>66238</xdr:colOff>
      <xdr:row>87</xdr:row>
      <xdr:rowOff>123750</xdr:rowOff>
    </xdr:from>
    <xdr:ext cx="389850" cy="359073"/>
    <xdr:sp macro="" textlink="">
      <xdr:nvSpPr>
        <xdr:cNvPr id="58" name="テキスト ボックス 57"/>
        <xdr:cNvSpPr txBox="1"/>
      </xdr:nvSpPr>
      <xdr:spPr>
        <a:xfrm>
          <a:off x="10781863" y="3327075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③</a:t>
          </a:r>
        </a:p>
      </xdr:txBody>
    </xdr:sp>
    <xdr:clientData/>
  </xdr:oneCellAnchor>
  <xdr:oneCellAnchor>
    <xdr:from>
      <xdr:col>0</xdr:col>
      <xdr:colOff>401137</xdr:colOff>
      <xdr:row>93</xdr:row>
      <xdr:rowOff>96536</xdr:rowOff>
    </xdr:from>
    <xdr:ext cx="389850" cy="359073"/>
    <xdr:sp macro="" textlink="">
      <xdr:nvSpPr>
        <xdr:cNvPr id="59" name="テキスト ボックス 58"/>
        <xdr:cNvSpPr txBox="1"/>
      </xdr:nvSpPr>
      <xdr:spPr>
        <a:xfrm>
          <a:off x="401137" y="35529536"/>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①</a:t>
          </a:r>
        </a:p>
      </xdr:txBody>
    </xdr:sp>
    <xdr:clientData/>
  </xdr:oneCellAnchor>
  <xdr:oneCellAnchor>
    <xdr:from>
      <xdr:col>24</xdr:col>
      <xdr:colOff>225924</xdr:colOff>
      <xdr:row>93</xdr:row>
      <xdr:rowOff>96536</xdr:rowOff>
    </xdr:from>
    <xdr:ext cx="389850" cy="359073"/>
    <xdr:sp macro="" textlink="">
      <xdr:nvSpPr>
        <xdr:cNvPr id="60" name="テキスト ボックス 59"/>
        <xdr:cNvSpPr txBox="1"/>
      </xdr:nvSpPr>
      <xdr:spPr>
        <a:xfrm>
          <a:off x="10512924" y="35529536"/>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②</a:t>
          </a:r>
        </a:p>
      </xdr:txBody>
    </xdr:sp>
    <xdr:clientData/>
  </xdr:oneCellAnchor>
  <xdr:oneCellAnchor>
    <xdr:from>
      <xdr:col>27</xdr:col>
      <xdr:colOff>341102</xdr:colOff>
      <xdr:row>93</xdr:row>
      <xdr:rowOff>96536</xdr:rowOff>
    </xdr:from>
    <xdr:ext cx="389850" cy="359073"/>
    <xdr:sp macro="" textlink="">
      <xdr:nvSpPr>
        <xdr:cNvPr id="61" name="テキスト ボックス 60"/>
        <xdr:cNvSpPr txBox="1"/>
      </xdr:nvSpPr>
      <xdr:spPr>
        <a:xfrm>
          <a:off x="11913977" y="35529536"/>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③</a:t>
          </a:r>
        </a:p>
      </xdr:txBody>
    </xdr:sp>
    <xdr:clientData/>
  </xdr:oneCellAnchor>
  <xdr:twoCellAnchor editAs="oneCell">
    <xdr:from>
      <xdr:col>1</xdr:col>
      <xdr:colOff>27213</xdr:colOff>
      <xdr:row>100</xdr:row>
      <xdr:rowOff>40820</xdr:rowOff>
    </xdr:from>
    <xdr:to>
      <xdr:col>25</xdr:col>
      <xdr:colOff>194023</xdr:colOff>
      <xdr:row>101</xdr:row>
      <xdr:rowOff>274268</xdr:rowOff>
    </xdr:to>
    <xdr:pic>
      <xdr:nvPicPr>
        <xdr:cNvPr id="62" name="Picture 24"/>
        <xdr:cNvPicPr>
          <a:picLocks noChangeAspect="1" noChangeArrowheads="1"/>
        </xdr:cNvPicPr>
      </xdr:nvPicPr>
      <xdr:blipFill>
        <a:blip xmlns:r="http://schemas.openxmlformats.org/officeDocument/2006/relationships" r:embed="rId10" cstate="print"/>
        <a:srcRect/>
        <a:stretch>
          <a:fillRect/>
        </a:stretch>
      </xdr:blipFill>
      <xdr:spPr bwMode="auto">
        <a:xfrm>
          <a:off x="455838" y="38140820"/>
          <a:ext cx="10453810" cy="614448"/>
        </a:xfrm>
        <a:prstGeom prst="rect">
          <a:avLst/>
        </a:prstGeom>
        <a:noFill/>
        <a:ln>
          <a:solidFill>
            <a:schemeClr val="tx1"/>
          </a:solidFill>
        </a:ln>
      </xdr:spPr>
    </xdr:pic>
    <xdr:clientData/>
  </xdr:twoCellAnchor>
  <xdr:oneCellAnchor>
    <xdr:from>
      <xdr:col>7</xdr:col>
      <xdr:colOff>254180</xdr:colOff>
      <xdr:row>100</xdr:row>
      <xdr:rowOff>31222</xdr:rowOff>
    </xdr:from>
    <xdr:ext cx="389850" cy="359073"/>
    <xdr:sp macro="" textlink="">
      <xdr:nvSpPr>
        <xdr:cNvPr id="63" name="テキスト ボックス 62"/>
        <xdr:cNvSpPr txBox="1"/>
      </xdr:nvSpPr>
      <xdr:spPr>
        <a:xfrm>
          <a:off x="3254555" y="38131222"/>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①</a:t>
          </a:r>
        </a:p>
      </xdr:txBody>
    </xdr:sp>
    <xdr:clientData/>
  </xdr:oneCellAnchor>
  <xdr:oneCellAnchor>
    <xdr:from>
      <xdr:col>7</xdr:col>
      <xdr:colOff>242253</xdr:colOff>
      <xdr:row>100</xdr:row>
      <xdr:rowOff>330579</xdr:rowOff>
    </xdr:from>
    <xdr:ext cx="389850" cy="359073"/>
    <xdr:sp macro="" textlink="">
      <xdr:nvSpPr>
        <xdr:cNvPr id="64" name="テキスト ボックス 63"/>
        <xdr:cNvSpPr txBox="1"/>
      </xdr:nvSpPr>
      <xdr:spPr>
        <a:xfrm>
          <a:off x="3242628" y="38430579"/>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②</a:t>
          </a:r>
        </a:p>
      </xdr:txBody>
    </xdr:sp>
    <xdr:clientData/>
  </xdr:oneCellAnchor>
  <xdr:oneCellAnchor>
    <xdr:from>
      <xdr:col>21</xdr:col>
      <xdr:colOff>166930</xdr:colOff>
      <xdr:row>100</xdr:row>
      <xdr:rowOff>44829</xdr:rowOff>
    </xdr:from>
    <xdr:ext cx="389850" cy="359073"/>
    <xdr:sp macro="" textlink="">
      <xdr:nvSpPr>
        <xdr:cNvPr id="65" name="テキスト ボックス 64"/>
        <xdr:cNvSpPr txBox="1"/>
      </xdr:nvSpPr>
      <xdr:spPr>
        <a:xfrm>
          <a:off x="9168055" y="38144829"/>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③</a:t>
          </a:r>
        </a:p>
      </xdr:txBody>
    </xdr:sp>
    <xdr:clientData/>
  </xdr:oneCellAnchor>
  <xdr:oneCellAnchor>
    <xdr:from>
      <xdr:col>21</xdr:col>
      <xdr:colOff>183259</xdr:colOff>
      <xdr:row>100</xdr:row>
      <xdr:rowOff>346908</xdr:rowOff>
    </xdr:from>
    <xdr:ext cx="389850" cy="359073"/>
    <xdr:sp macro="" textlink="">
      <xdr:nvSpPr>
        <xdr:cNvPr id="66" name="テキスト ボックス 65"/>
        <xdr:cNvSpPr txBox="1"/>
      </xdr:nvSpPr>
      <xdr:spPr>
        <a:xfrm>
          <a:off x="9184384" y="3844690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④</a:t>
          </a:r>
        </a:p>
      </xdr:txBody>
    </xdr:sp>
    <xdr:clientData/>
  </xdr:oneCellAnchor>
  <xdr:twoCellAnchor editAs="oneCell">
    <xdr:from>
      <xdr:col>1</xdr:col>
      <xdr:colOff>27214</xdr:colOff>
      <xdr:row>109</xdr:row>
      <xdr:rowOff>54428</xdr:rowOff>
    </xdr:from>
    <xdr:to>
      <xdr:col>48</xdr:col>
      <xdr:colOff>133503</xdr:colOff>
      <xdr:row>114</xdr:row>
      <xdr:rowOff>7063</xdr:rowOff>
    </xdr:to>
    <xdr:pic>
      <xdr:nvPicPr>
        <xdr:cNvPr id="67" name="Picture 26"/>
        <xdr:cNvPicPr>
          <a:picLocks noChangeAspect="1" noChangeArrowheads="1"/>
        </xdr:cNvPicPr>
      </xdr:nvPicPr>
      <xdr:blipFill>
        <a:blip xmlns:r="http://schemas.openxmlformats.org/officeDocument/2006/relationships" r:embed="rId11" cstate="print"/>
        <a:srcRect/>
        <a:stretch>
          <a:fillRect/>
        </a:stretch>
      </xdr:blipFill>
      <xdr:spPr bwMode="auto">
        <a:xfrm>
          <a:off x="455839" y="41583428"/>
          <a:ext cx="20251664" cy="1857635"/>
        </a:xfrm>
        <a:prstGeom prst="rect">
          <a:avLst/>
        </a:prstGeom>
        <a:noFill/>
        <a:ln>
          <a:solidFill>
            <a:schemeClr val="tx1"/>
          </a:solidFill>
        </a:ln>
      </xdr:spPr>
    </xdr:pic>
    <xdr:clientData/>
  </xdr:twoCellAnchor>
  <xdr:oneCellAnchor>
    <xdr:from>
      <xdr:col>7</xdr:col>
      <xdr:colOff>221522</xdr:colOff>
      <xdr:row>110</xdr:row>
      <xdr:rowOff>266624</xdr:rowOff>
    </xdr:from>
    <xdr:ext cx="389850" cy="359073"/>
    <xdr:sp macro="" textlink="">
      <xdr:nvSpPr>
        <xdr:cNvPr id="68" name="テキスト ボックス 67"/>
        <xdr:cNvSpPr txBox="1"/>
      </xdr:nvSpPr>
      <xdr:spPr>
        <a:xfrm>
          <a:off x="3221897" y="42176624"/>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①</a:t>
          </a:r>
        </a:p>
      </xdr:txBody>
    </xdr:sp>
    <xdr:clientData/>
  </xdr:oneCellAnchor>
  <xdr:oneCellAnchor>
    <xdr:from>
      <xdr:col>18</xdr:col>
      <xdr:colOff>16935</xdr:colOff>
      <xdr:row>109</xdr:row>
      <xdr:rowOff>43467</xdr:rowOff>
    </xdr:from>
    <xdr:ext cx="389850" cy="359073"/>
    <xdr:sp macro="" textlink="">
      <xdr:nvSpPr>
        <xdr:cNvPr id="69" name="テキスト ボックス 68"/>
        <xdr:cNvSpPr txBox="1"/>
      </xdr:nvSpPr>
      <xdr:spPr>
        <a:xfrm>
          <a:off x="7732185" y="41572467"/>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⑥</a:t>
          </a:r>
        </a:p>
      </xdr:txBody>
    </xdr:sp>
    <xdr:clientData/>
  </xdr:oneCellAnchor>
  <xdr:oneCellAnchor>
    <xdr:from>
      <xdr:col>14</xdr:col>
      <xdr:colOff>316612</xdr:colOff>
      <xdr:row>109</xdr:row>
      <xdr:rowOff>43467</xdr:rowOff>
    </xdr:from>
    <xdr:ext cx="389850" cy="359073"/>
    <xdr:sp macro="" textlink="">
      <xdr:nvSpPr>
        <xdr:cNvPr id="70" name="テキスト ボックス 69"/>
        <xdr:cNvSpPr txBox="1"/>
      </xdr:nvSpPr>
      <xdr:spPr>
        <a:xfrm>
          <a:off x="6317362" y="41572467"/>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⑤</a:t>
          </a:r>
        </a:p>
      </xdr:txBody>
    </xdr:sp>
    <xdr:clientData/>
  </xdr:oneCellAnchor>
  <xdr:oneCellAnchor>
    <xdr:from>
      <xdr:col>11</xdr:col>
      <xdr:colOff>204872</xdr:colOff>
      <xdr:row>109</xdr:row>
      <xdr:rowOff>43467</xdr:rowOff>
    </xdr:from>
    <xdr:ext cx="389850" cy="359073"/>
    <xdr:sp macro="" textlink="">
      <xdr:nvSpPr>
        <xdr:cNvPr id="71" name="テキスト ボックス 70"/>
        <xdr:cNvSpPr txBox="1"/>
      </xdr:nvSpPr>
      <xdr:spPr>
        <a:xfrm>
          <a:off x="4919747" y="41572467"/>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④</a:t>
          </a:r>
        </a:p>
      </xdr:txBody>
    </xdr:sp>
    <xdr:clientData/>
  </xdr:oneCellAnchor>
  <xdr:oneCellAnchor>
    <xdr:from>
      <xdr:col>7</xdr:col>
      <xdr:colOff>227605</xdr:colOff>
      <xdr:row>111</xdr:row>
      <xdr:rowOff>184981</xdr:rowOff>
    </xdr:from>
    <xdr:ext cx="389850" cy="359073"/>
    <xdr:sp macro="" textlink="">
      <xdr:nvSpPr>
        <xdr:cNvPr id="72" name="テキスト ボックス 71"/>
        <xdr:cNvSpPr txBox="1"/>
      </xdr:nvSpPr>
      <xdr:spPr>
        <a:xfrm>
          <a:off x="3227980" y="42475981"/>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②</a:t>
          </a:r>
        </a:p>
      </xdr:txBody>
    </xdr:sp>
    <xdr:clientData/>
  </xdr:oneCellAnchor>
  <xdr:oneCellAnchor>
    <xdr:from>
      <xdr:col>7</xdr:col>
      <xdr:colOff>215117</xdr:colOff>
      <xdr:row>112</xdr:row>
      <xdr:rowOff>103339</xdr:rowOff>
    </xdr:from>
    <xdr:ext cx="389850" cy="359073"/>
    <xdr:sp macro="" textlink="">
      <xdr:nvSpPr>
        <xdr:cNvPr id="73" name="テキスト ボックス 72"/>
        <xdr:cNvSpPr txBox="1"/>
      </xdr:nvSpPr>
      <xdr:spPr>
        <a:xfrm>
          <a:off x="3215492" y="42775339"/>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③</a:t>
          </a:r>
        </a:p>
      </xdr:txBody>
    </xdr:sp>
    <xdr:clientData/>
  </xdr:oneCellAnchor>
  <xdr:oneCellAnchor>
    <xdr:from>
      <xdr:col>21</xdr:col>
      <xdr:colOff>133193</xdr:colOff>
      <xdr:row>110</xdr:row>
      <xdr:rowOff>293837</xdr:rowOff>
    </xdr:from>
    <xdr:ext cx="389850" cy="359073"/>
    <xdr:sp macro="" textlink="">
      <xdr:nvSpPr>
        <xdr:cNvPr id="74" name="テキスト ボックス 73"/>
        <xdr:cNvSpPr txBox="1"/>
      </xdr:nvSpPr>
      <xdr:spPr>
        <a:xfrm>
          <a:off x="9134318" y="42203837"/>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⑦</a:t>
          </a:r>
        </a:p>
      </xdr:txBody>
    </xdr:sp>
    <xdr:clientData/>
  </xdr:oneCellAnchor>
  <xdr:oneCellAnchor>
    <xdr:from>
      <xdr:col>21</xdr:col>
      <xdr:colOff>133193</xdr:colOff>
      <xdr:row>111</xdr:row>
      <xdr:rowOff>198588</xdr:rowOff>
    </xdr:from>
    <xdr:ext cx="389850" cy="359073"/>
    <xdr:sp macro="" textlink="">
      <xdr:nvSpPr>
        <xdr:cNvPr id="75" name="テキスト ボックス 74"/>
        <xdr:cNvSpPr txBox="1"/>
      </xdr:nvSpPr>
      <xdr:spPr>
        <a:xfrm>
          <a:off x="9134318" y="4248958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⑧</a:t>
          </a:r>
          <a:endParaRPr kumimoji="1" lang="en-US" altLang="ja-JP" sz="1600"/>
        </a:p>
      </xdr:txBody>
    </xdr:sp>
    <xdr:clientData/>
  </xdr:oneCellAnchor>
  <xdr:oneCellAnchor>
    <xdr:from>
      <xdr:col>21</xdr:col>
      <xdr:colOff>133193</xdr:colOff>
      <xdr:row>112</xdr:row>
      <xdr:rowOff>130552</xdr:rowOff>
    </xdr:from>
    <xdr:ext cx="389850" cy="359073"/>
    <xdr:sp macro="" textlink="">
      <xdr:nvSpPr>
        <xdr:cNvPr id="76" name="テキスト ボックス 75"/>
        <xdr:cNvSpPr txBox="1"/>
      </xdr:nvSpPr>
      <xdr:spPr>
        <a:xfrm>
          <a:off x="9134318" y="42802552"/>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⑨</a:t>
          </a:r>
          <a:endParaRPr kumimoji="1" lang="en-US" altLang="ja-JP" sz="1600"/>
        </a:p>
      </xdr:txBody>
    </xdr:sp>
    <xdr:clientData/>
  </xdr:oneCellAnchor>
  <xdr:oneCellAnchor>
    <xdr:from>
      <xdr:col>21</xdr:col>
      <xdr:colOff>133193</xdr:colOff>
      <xdr:row>113</xdr:row>
      <xdr:rowOff>62517</xdr:rowOff>
    </xdr:from>
    <xdr:ext cx="389850" cy="359073"/>
    <xdr:sp macro="" textlink="">
      <xdr:nvSpPr>
        <xdr:cNvPr id="77" name="テキスト ボックス 76"/>
        <xdr:cNvSpPr txBox="1"/>
      </xdr:nvSpPr>
      <xdr:spPr>
        <a:xfrm>
          <a:off x="9134318" y="43115517"/>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⑩</a:t>
          </a:r>
          <a:endParaRPr kumimoji="1" lang="en-US" altLang="ja-JP" sz="1600"/>
        </a:p>
      </xdr:txBody>
    </xdr:sp>
    <xdr:clientData/>
  </xdr:oneCellAnchor>
  <xdr:oneCellAnchor>
    <xdr:from>
      <xdr:col>35</xdr:col>
      <xdr:colOff>26858</xdr:colOff>
      <xdr:row>109</xdr:row>
      <xdr:rowOff>43467</xdr:rowOff>
    </xdr:from>
    <xdr:ext cx="389850" cy="359073"/>
    <xdr:sp macro="" textlink="">
      <xdr:nvSpPr>
        <xdr:cNvPr id="78" name="テキスト ボックス 77"/>
        <xdr:cNvSpPr txBox="1"/>
      </xdr:nvSpPr>
      <xdr:spPr>
        <a:xfrm>
          <a:off x="15028733" y="41572467"/>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⑪</a:t>
          </a:r>
          <a:endParaRPr kumimoji="1" lang="en-US" altLang="ja-JP" sz="1600"/>
        </a:p>
      </xdr:txBody>
    </xdr:sp>
    <xdr:clientData/>
  </xdr:oneCellAnchor>
  <xdr:oneCellAnchor>
    <xdr:from>
      <xdr:col>38</xdr:col>
      <xdr:colOff>168051</xdr:colOff>
      <xdr:row>109</xdr:row>
      <xdr:rowOff>43467</xdr:rowOff>
    </xdr:from>
    <xdr:ext cx="389850" cy="359073"/>
    <xdr:sp macro="" textlink="">
      <xdr:nvSpPr>
        <xdr:cNvPr id="79" name="テキスト ボックス 78"/>
        <xdr:cNvSpPr txBox="1"/>
      </xdr:nvSpPr>
      <xdr:spPr>
        <a:xfrm>
          <a:off x="16455801" y="41572467"/>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⑫</a:t>
          </a:r>
          <a:endParaRPr kumimoji="1" lang="en-US" altLang="ja-JP" sz="1600"/>
        </a:p>
      </xdr:txBody>
    </xdr:sp>
    <xdr:clientData/>
  </xdr:oneCellAnchor>
  <xdr:oneCellAnchor>
    <xdr:from>
      <xdr:col>41</xdr:col>
      <xdr:colOff>288116</xdr:colOff>
      <xdr:row>109</xdr:row>
      <xdr:rowOff>43467</xdr:rowOff>
    </xdr:from>
    <xdr:ext cx="389850" cy="359073"/>
    <xdr:sp macro="" textlink="">
      <xdr:nvSpPr>
        <xdr:cNvPr id="80" name="テキスト ボックス 79"/>
        <xdr:cNvSpPr txBox="1"/>
      </xdr:nvSpPr>
      <xdr:spPr>
        <a:xfrm>
          <a:off x="17861741" y="41572467"/>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⑬</a:t>
          </a:r>
          <a:endParaRPr kumimoji="1" lang="en-US" altLang="ja-JP" sz="1600"/>
        </a:p>
      </xdr:txBody>
    </xdr:sp>
    <xdr:clientData/>
  </xdr:oneCellAnchor>
  <xdr:oneCellAnchor>
    <xdr:from>
      <xdr:col>44</xdr:col>
      <xdr:colOff>386087</xdr:colOff>
      <xdr:row>109</xdr:row>
      <xdr:rowOff>43467</xdr:rowOff>
    </xdr:from>
    <xdr:ext cx="389850" cy="359073"/>
    <xdr:sp macro="" textlink="">
      <xdr:nvSpPr>
        <xdr:cNvPr id="81" name="テキスト ボックス 80"/>
        <xdr:cNvSpPr txBox="1"/>
      </xdr:nvSpPr>
      <xdr:spPr>
        <a:xfrm>
          <a:off x="19245587" y="41572467"/>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⑭</a:t>
          </a:r>
          <a:endParaRPr kumimoji="1" lang="en-US" altLang="ja-JP" sz="1600"/>
        </a:p>
      </xdr:txBody>
    </xdr:sp>
    <xdr:clientData/>
  </xdr:oneCellAnchor>
  <xdr:twoCellAnchor editAs="oneCell">
    <xdr:from>
      <xdr:col>1</xdr:col>
      <xdr:colOff>40820</xdr:colOff>
      <xdr:row>124</xdr:row>
      <xdr:rowOff>54428</xdr:rowOff>
    </xdr:from>
    <xdr:to>
      <xdr:col>25</xdr:col>
      <xdr:colOff>161965</xdr:colOff>
      <xdr:row>129</xdr:row>
      <xdr:rowOff>278000</xdr:rowOff>
    </xdr:to>
    <xdr:pic>
      <xdr:nvPicPr>
        <xdr:cNvPr id="82" name="Picture 28"/>
        <xdr:cNvPicPr>
          <a:picLocks noChangeAspect="1" noChangeArrowheads="1"/>
        </xdr:cNvPicPr>
      </xdr:nvPicPr>
      <xdr:blipFill>
        <a:blip xmlns:r="http://schemas.openxmlformats.org/officeDocument/2006/relationships" r:embed="rId12" cstate="print"/>
        <a:srcRect/>
        <a:stretch>
          <a:fillRect/>
        </a:stretch>
      </xdr:blipFill>
      <xdr:spPr bwMode="auto">
        <a:xfrm>
          <a:off x="469445" y="47298428"/>
          <a:ext cx="10408145" cy="2128572"/>
        </a:xfrm>
        <a:prstGeom prst="rect">
          <a:avLst/>
        </a:prstGeom>
        <a:noFill/>
        <a:ln>
          <a:solidFill>
            <a:schemeClr val="tx1"/>
          </a:solidFill>
        </a:ln>
      </xdr:spPr>
    </xdr:pic>
    <xdr:clientData/>
  </xdr:twoCellAnchor>
  <xdr:oneCellAnchor>
    <xdr:from>
      <xdr:col>7</xdr:col>
      <xdr:colOff>240042</xdr:colOff>
      <xdr:row>124</xdr:row>
      <xdr:rowOff>54146</xdr:rowOff>
    </xdr:from>
    <xdr:ext cx="389850" cy="359073"/>
    <xdr:sp macro="" textlink="">
      <xdr:nvSpPr>
        <xdr:cNvPr id="83" name="テキスト ボックス 82"/>
        <xdr:cNvSpPr txBox="1"/>
      </xdr:nvSpPr>
      <xdr:spPr>
        <a:xfrm>
          <a:off x="3240417" y="47298146"/>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①</a:t>
          </a:r>
        </a:p>
      </xdr:txBody>
    </xdr:sp>
    <xdr:clientData/>
  </xdr:oneCellAnchor>
  <xdr:oneCellAnchor>
    <xdr:from>
      <xdr:col>7</xdr:col>
      <xdr:colOff>240042</xdr:colOff>
      <xdr:row>124</xdr:row>
      <xdr:rowOff>359783</xdr:rowOff>
    </xdr:from>
    <xdr:ext cx="389850" cy="359073"/>
    <xdr:sp macro="" textlink="">
      <xdr:nvSpPr>
        <xdr:cNvPr id="84" name="テキスト ボックス 83"/>
        <xdr:cNvSpPr txBox="1"/>
      </xdr:nvSpPr>
      <xdr:spPr>
        <a:xfrm>
          <a:off x="3240417" y="47603783"/>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②</a:t>
          </a:r>
        </a:p>
      </xdr:txBody>
    </xdr:sp>
    <xdr:clientData/>
  </xdr:oneCellAnchor>
  <xdr:oneCellAnchor>
    <xdr:from>
      <xdr:col>7</xdr:col>
      <xdr:colOff>240042</xdr:colOff>
      <xdr:row>125</xdr:row>
      <xdr:rowOff>277094</xdr:rowOff>
    </xdr:from>
    <xdr:ext cx="389850" cy="359073"/>
    <xdr:sp macro="" textlink="">
      <xdr:nvSpPr>
        <xdr:cNvPr id="85" name="テキスト ボックス 84"/>
        <xdr:cNvSpPr txBox="1"/>
      </xdr:nvSpPr>
      <xdr:spPr>
        <a:xfrm>
          <a:off x="3240417" y="47902094"/>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③</a:t>
          </a:r>
        </a:p>
      </xdr:txBody>
    </xdr:sp>
    <xdr:clientData/>
  </xdr:oneCellAnchor>
  <xdr:oneCellAnchor>
    <xdr:from>
      <xdr:col>7</xdr:col>
      <xdr:colOff>240042</xdr:colOff>
      <xdr:row>128</xdr:row>
      <xdr:rowOff>333404</xdr:rowOff>
    </xdr:from>
    <xdr:ext cx="389850" cy="359073"/>
    <xdr:sp macro="" textlink="">
      <xdr:nvSpPr>
        <xdr:cNvPr id="86" name="テキスト ボックス 85"/>
        <xdr:cNvSpPr txBox="1"/>
      </xdr:nvSpPr>
      <xdr:spPr>
        <a:xfrm>
          <a:off x="3240417" y="49101404"/>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⑥</a:t>
          </a:r>
        </a:p>
      </xdr:txBody>
    </xdr:sp>
    <xdr:clientData/>
  </xdr:oneCellAnchor>
  <xdr:oneCellAnchor>
    <xdr:from>
      <xdr:col>7</xdr:col>
      <xdr:colOff>240042</xdr:colOff>
      <xdr:row>127</xdr:row>
      <xdr:rowOff>115690</xdr:rowOff>
    </xdr:from>
    <xdr:ext cx="389850" cy="359073"/>
    <xdr:sp macro="" textlink="">
      <xdr:nvSpPr>
        <xdr:cNvPr id="87" name="テキスト ボックス 86"/>
        <xdr:cNvSpPr txBox="1"/>
      </xdr:nvSpPr>
      <xdr:spPr>
        <a:xfrm>
          <a:off x="3240417" y="4850269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⑤</a:t>
          </a:r>
        </a:p>
      </xdr:txBody>
    </xdr:sp>
    <xdr:clientData/>
  </xdr:oneCellAnchor>
  <xdr:oneCellAnchor>
    <xdr:from>
      <xdr:col>7</xdr:col>
      <xdr:colOff>240042</xdr:colOff>
      <xdr:row>126</xdr:row>
      <xdr:rowOff>188961</xdr:rowOff>
    </xdr:from>
    <xdr:ext cx="389850" cy="359073"/>
    <xdr:sp macro="" textlink="">
      <xdr:nvSpPr>
        <xdr:cNvPr id="88" name="テキスト ボックス 87"/>
        <xdr:cNvSpPr txBox="1"/>
      </xdr:nvSpPr>
      <xdr:spPr>
        <a:xfrm>
          <a:off x="3240417" y="48194961"/>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④</a:t>
          </a:r>
        </a:p>
      </xdr:txBody>
    </xdr:sp>
    <xdr:clientData/>
  </xdr:oneCellAnchor>
  <xdr:oneCellAnchor>
    <xdr:from>
      <xdr:col>21</xdr:col>
      <xdr:colOff>163965</xdr:colOff>
      <xdr:row>124</xdr:row>
      <xdr:rowOff>48909</xdr:rowOff>
    </xdr:from>
    <xdr:ext cx="389850" cy="359073"/>
    <xdr:sp macro="" textlink="">
      <xdr:nvSpPr>
        <xdr:cNvPr id="89" name="テキスト ボックス 88"/>
        <xdr:cNvSpPr txBox="1"/>
      </xdr:nvSpPr>
      <xdr:spPr>
        <a:xfrm>
          <a:off x="9165090" y="47292909"/>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⑦</a:t>
          </a:r>
        </a:p>
      </xdr:txBody>
    </xdr:sp>
    <xdr:clientData/>
  </xdr:oneCellAnchor>
  <xdr:oneCellAnchor>
    <xdr:from>
      <xdr:col>21</xdr:col>
      <xdr:colOff>163965</xdr:colOff>
      <xdr:row>124</xdr:row>
      <xdr:rowOff>356640</xdr:rowOff>
    </xdr:from>
    <xdr:ext cx="389850" cy="359073"/>
    <xdr:sp macro="" textlink="">
      <xdr:nvSpPr>
        <xdr:cNvPr id="90" name="テキスト ボックス 89"/>
        <xdr:cNvSpPr txBox="1"/>
      </xdr:nvSpPr>
      <xdr:spPr>
        <a:xfrm>
          <a:off x="9165090" y="4760064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⑧</a:t>
          </a:r>
          <a:endParaRPr kumimoji="1" lang="en-US" altLang="ja-JP" sz="1600"/>
        </a:p>
      </xdr:txBody>
    </xdr:sp>
    <xdr:clientData/>
  </xdr:oneCellAnchor>
  <xdr:oneCellAnchor>
    <xdr:from>
      <xdr:col>21</xdr:col>
      <xdr:colOff>163965</xdr:colOff>
      <xdr:row>125</xdr:row>
      <xdr:rowOff>266624</xdr:rowOff>
    </xdr:from>
    <xdr:ext cx="389850" cy="359073"/>
    <xdr:sp macro="" textlink="">
      <xdr:nvSpPr>
        <xdr:cNvPr id="91" name="テキスト ボックス 90"/>
        <xdr:cNvSpPr txBox="1"/>
      </xdr:nvSpPr>
      <xdr:spPr>
        <a:xfrm>
          <a:off x="9165090" y="47891624"/>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⑨</a:t>
          </a:r>
          <a:endParaRPr kumimoji="1" lang="en-US" altLang="ja-JP" sz="1600"/>
        </a:p>
      </xdr:txBody>
    </xdr:sp>
    <xdr:clientData/>
  </xdr:oneCellAnchor>
  <xdr:oneCellAnchor>
    <xdr:from>
      <xdr:col>21</xdr:col>
      <xdr:colOff>163965</xdr:colOff>
      <xdr:row>126</xdr:row>
      <xdr:rowOff>191262</xdr:rowOff>
    </xdr:from>
    <xdr:ext cx="389850" cy="359073"/>
    <xdr:sp macro="" textlink="">
      <xdr:nvSpPr>
        <xdr:cNvPr id="92" name="テキスト ボックス 91"/>
        <xdr:cNvSpPr txBox="1"/>
      </xdr:nvSpPr>
      <xdr:spPr>
        <a:xfrm>
          <a:off x="9165090" y="48197262"/>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⑩</a:t>
          </a:r>
          <a:endParaRPr kumimoji="1" lang="en-US" altLang="ja-JP" sz="1600"/>
        </a:p>
      </xdr:txBody>
    </xdr:sp>
    <xdr:clientData/>
  </xdr:oneCellAnchor>
  <xdr:oneCellAnchor>
    <xdr:from>
      <xdr:col>21</xdr:col>
      <xdr:colOff>163965</xdr:colOff>
      <xdr:row>127</xdr:row>
      <xdr:rowOff>116528</xdr:rowOff>
    </xdr:from>
    <xdr:ext cx="389850" cy="359073"/>
    <xdr:sp macro="" textlink="">
      <xdr:nvSpPr>
        <xdr:cNvPr id="93" name="テキスト ボックス 92"/>
        <xdr:cNvSpPr txBox="1"/>
      </xdr:nvSpPr>
      <xdr:spPr>
        <a:xfrm>
          <a:off x="9165090" y="48503528"/>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⑪</a:t>
          </a:r>
          <a:endParaRPr kumimoji="1" lang="en-US" altLang="ja-JP" sz="1600"/>
        </a:p>
      </xdr:txBody>
    </xdr:sp>
    <xdr:clientData/>
  </xdr:oneCellAnchor>
  <xdr:oneCellAnchor>
    <xdr:from>
      <xdr:col>21</xdr:col>
      <xdr:colOff>163965</xdr:colOff>
      <xdr:row>128</xdr:row>
      <xdr:rowOff>34466</xdr:rowOff>
    </xdr:from>
    <xdr:ext cx="389850" cy="359073"/>
    <xdr:sp macro="" textlink="">
      <xdr:nvSpPr>
        <xdr:cNvPr id="94" name="テキスト ボックス 93"/>
        <xdr:cNvSpPr txBox="1"/>
      </xdr:nvSpPr>
      <xdr:spPr>
        <a:xfrm>
          <a:off x="9165090" y="48802466"/>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⑫</a:t>
          </a:r>
          <a:endParaRPr kumimoji="1" lang="en-US" altLang="ja-JP" sz="1600"/>
        </a:p>
      </xdr:txBody>
    </xdr:sp>
    <xdr:clientData/>
  </xdr:oneCellAnchor>
  <xdr:oneCellAnchor>
    <xdr:from>
      <xdr:col>21</xdr:col>
      <xdr:colOff>163965</xdr:colOff>
      <xdr:row>128</xdr:row>
      <xdr:rowOff>333404</xdr:rowOff>
    </xdr:from>
    <xdr:ext cx="389850" cy="359073"/>
    <xdr:sp macro="" textlink="">
      <xdr:nvSpPr>
        <xdr:cNvPr id="95" name="テキスト ボックス 94"/>
        <xdr:cNvSpPr txBox="1"/>
      </xdr:nvSpPr>
      <xdr:spPr>
        <a:xfrm>
          <a:off x="9165090" y="49101404"/>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600"/>
            <a:t>⑬</a:t>
          </a:r>
          <a:endParaRPr kumimoji="1" lang="en-US" altLang="ja-JP" sz="1600"/>
        </a:p>
      </xdr:txBody>
    </xdr:sp>
    <xdr:clientData/>
  </xdr:oneCellAnchor>
  <xdr:twoCellAnchor editAs="oneCell">
    <xdr:from>
      <xdr:col>3</xdr:col>
      <xdr:colOff>121226</xdr:colOff>
      <xdr:row>237</xdr:row>
      <xdr:rowOff>155864</xdr:rowOff>
    </xdr:from>
    <xdr:to>
      <xdr:col>17</xdr:col>
      <xdr:colOff>45577</xdr:colOff>
      <xdr:row>241</xdr:row>
      <xdr:rowOff>32234</xdr:rowOff>
    </xdr:to>
    <xdr:pic>
      <xdr:nvPicPr>
        <xdr:cNvPr id="100" name="Picture 6"/>
        <xdr:cNvPicPr>
          <a:picLocks noChangeAspect="1" noChangeArrowheads="1"/>
        </xdr:cNvPicPr>
      </xdr:nvPicPr>
      <xdr:blipFill>
        <a:blip xmlns:r="http://schemas.openxmlformats.org/officeDocument/2006/relationships" r:embed="rId13" cstate="print"/>
        <a:srcRect/>
        <a:stretch>
          <a:fillRect/>
        </a:stretch>
      </xdr:blipFill>
      <xdr:spPr bwMode="auto">
        <a:xfrm>
          <a:off x="1407101" y="98453864"/>
          <a:ext cx="5925101" cy="1400370"/>
        </a:xfrm>
        <a:prstGeom prst="rect">
          <a:avLst/>
        </a:prstGeom>
        <a:noFill/>
        <a:ln>
          <a:solidFill>
            <a:schemeClr val="tx1"/>
          </a:solidFill>
        </a:ln>
      </xdr:spPr>
    </xdr:pic>
    <xdr:clientData/>
  </xdr:twoCellAnchor>
  <xdr:twoCellAnchor editAs="oneCell">
    <xdr:from>
      <xdr:col>5</xdr:col>
      <xdr:colOff>103910</xdr:colOff>
      <xdr:row>249</xdr:row>
      <xdr:rowOff>34636</xdr:rowOff>
    </xdr:from>
    <xdr:to>
      <xdr:col>8</xdr:col>
      <xdr:colOff>319734</xdr:colOff>
      <xdr:row>252</xdr:row>
      <xdr:rowOff>305922</xdr:rowOff>
    </xdr:to>
    <xdr:pic>
      <xdr:nvPicPr>
        <xdr:cNvPr id="101" name="Picture 8"/>
        <xdr:cNvPicPr>
          <a:picLocks noChangeAspect="1" noChangeArrowheads="1"/>
        </xdr:cNvPicPr>
      </xdr:nvPicPr>
      <xdr:blipFill>
        <a:blip xmlns:r="http://schemas.openxmlformats.org/officeDocument/2006/relationships" r:embed="rId14" cstate="print"/>
        <a:srcRect/>
        <a:stretch>
          <a:fillRect/>
        </a:stretch>
      </xdr:blipFill>
      <xdr:spPr bwMode="auto">
        <a:xfrm>
          <a:off x="2247035" y="102904636"/>
          <a:ext cx="1501699" cy="1414286"/>
        </a:xfrm>
        <a:prstGeom prst="rect">
          <a:avLst/>
        </a:prstGeom>
        <a:noFill/>
        <a:ln>
          <a:solidFill>
            <a:schemeClr val="tx1"/>
          </a:solidFill>
        </a:ln>
      </xdr:spPr>
    </xdr:pic>
    <xdr:clientData/>
  </xdr:twoCellAnchor>
  <xdr:twoCellAnchor editAs="oneCell">
    <xdr:from>
      <xdr:col>22</xdr:col>
      <xdr:colOff>432928</xdr:colOff>
      <xdr:row>249</xdr:row>
      <xdr:rowOff>51953</xdr:rowOff>
    </xdr:from>
    <xdr:to>
      <xdr:col>26</xdr:col>
      <xdr:colOff>215797</xdr:colOff>
      <xdr:row>252</xdr:row>
      <xdr:rowOff>309323</xdr:rowOff>
    </xdr:to>
    <xdr:pic>
      <xdr:nvPicPr>
        <xdr:cNvPr id="102" name="Picture 10"/>
        <xdr:cNvPicPr>
          <a:picLocks noChangeAspect="1" noChangeArrowheads="1"/>
        </xdr:cNvPicPr>
      </xdr:nvPicPr>
      <xdr:blipFill>
        <a:blip xmlns:r="http://schemas.openxmlformats.org/officeDocument/2006/relationships" r:embed="rId15" cstate="print"/>
        <a:srcRect/>
        <a:stretch>
          <a:fillRect/>
        </a:stretch>
      </xdr:blipFill>
      <xdr:spPr bwMode="auto">
        <a:xfrm>
          <a:off x="9862678" y="102921953"/>
          <a:ext cx="1497369" cy="1400370"/>
        </a:xfrm>
        <a:prstGeom prst="rect">
          <a:avLst/>
        </a:prstGeom>
        <a:noFill/>
        <a:ln>
          <a:solidFill>
            <a:schemeClr val="tx1"/>
          </a:solidFill>
        </a:ln>
      </xdr:spPr>
    </xdr:pic>
    <xdr:clientData/>
  </xdr:twoCellAnchor>
  <xdr:oneCellAnchor>
    <xdr:from>
      <xdr:col>10</xdr:col>
      <xdr:colOff>346361</xdr:colOff>
      <xdr:row>248</xdr:row>
      <xdr:rowOff>207819</xdr:rowOff>
    </xdr:from>
    <xdr:ext cx="4503797" cy="425822"/>
    <xdr:sp macro="" textlink="">
      <xdr:nvSpPr>
        <xdr:cNvPr id="103" name="テキスト ボックス 102"/>
        <xdr:cNvSpPr txBox="1"/>
      </xdr:nvSpPr>
      <xdr:spPr>
        <a:xfrm>
          <a:off x="4632611" y="102696819"/>
          <a:ext cx="4503797"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2000"/>
            <a:t>担当者承認の「辻本」のセルをＷクリック</a:t>
          </a:r>
          <a:endParaRPr kumimoji="1" lang="ja-JP" altLang="en-US" sz="1200"/>
        </a:p>
      </xdr:txBody>
    </xdr:sp>
    <xdr:clientData/>
  </xdr:oneCellAnchor>
  <xdr:oneCellAnchor>
    <xdr:from>
      <xdr:col>10</xdr:col>
      <xdr:colOff>83125</xdr:colOff>
      <xdr:row>252</xdr:row>
      <xdr:rowOff>256311</xdr:rowOff>
    </xdr:from>
    <xdr:ext cx="5016758" cy="425822"/>
    <xdr:sp macro="" textlink="">
      <xdr:nvSpPr>
        <xdr:cNvPr id="104" name="テキスト ボックス 103"/>
        <xdr:cNvSpPr txBox="1"/>
      </xdr:nvSpPr>
      <xdr:spPr>
        <a:xfrm>
          <a:off x="4369375" y="104269311"/>
          <a:ext cx="5016758"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2000"/>
            <a:t>担当者承認の「辻本」のセルを再度Ｗクリック</a:t>
          </a:r>
          <a:endParaRPr kumimoji="1" lang="ja-JP" altLang="en-US" sz="1200"/>
        </a:p>
      </xdr:txBody>
    </xdr:sp>
    <xdr:clientData/>
  </xdr:oneCellAnchor>
  <xdr:twoCellAnchor>
    <xdr:from>
      <xdr:col>11</xdr:col>
      <xdr:colOff>34637</xdr:colOff>
      <xdr:row>250</xdr:row>
      <xdr:rowOff>346364</xdr:rowOff>
    </xdr:from>
    <xdr:to>
      <xdr:col>20</xdr:col>
      <xdr:colOff>346364</xdr:colOff>
      <xdr:row>250</xdr:row>
      <xdr:rowOff>346364</xdr:rowOff>
    </xdr:to>
    <xdr:cxnSp macro="">
      <xdr:nvCxnSpPr>
        <xdr:cNvPr id="105" name="直線矢印コネクタ 104"/>
        <xdr:cNvCxnSpPr/>
      </xdr:nvCxnSpPr>
      <xdr:spPr>
        <a:xfrm>
          <a:off x="4749512" y="103597364"/>
          <a:ext cx="4169352" cy="0"/>
        </a:xfrm>
        <a:prstGeom prst="straightConnector1">
          <a:avLst/>
        </a:prstGeom>
        <a:ln w="114300">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0</xdr:colOff>
      <xdr:row>313</xdr:row>
      <xdr:rowOff>0</xdr:rowOff>
    </xdr:from>
    <xdr:to>
      <xdr:col>13</xdr:col>
      <xdr:colOff>256170</xdr:colOff>
      <xdr:row>315</xdr:row>
      <xdr:rowOff>38211</xdr:rowOff>
    </xdr:to>
    <xdr:pic>
      <xdr:nvPicPr>
        <xdr:cNvPr id="106" name="Picture 2"/>
        <xdr:cNvPicPr>
          <a:picLocks noChangeAspect="1" noChangeArrowheads="1"/>
        </xdr:cNvPicPr>
      </xdr:nvPicPr>
      <xdr:blipFill>
        <a:blip xmlns:r="http://schemas.openxmlformats.org/officeDocument/2006/relationships" r:embed="rId16" cstate="print"/>
        <a:srcRect/>
        <a:stretch>
          <a:fillRect/>
        </a:stretch>
      </xdr:blipFill>
      <xdr:spPr bwMode="auto">
        <a:xfrm>
          <a:off x="1285875" y="127254000"/>
          <a:ext cx="4542420" cy="800211"/>
        </a:xfrm>
        <a:prstGeom prst="rect">
          <a:avLst/>
        </a:prstGeom>
        <a:noFill/>
        <a:ln>
          <a:solidFill>
            <a:schemeClr val="tx1"/>
          </a:solidFill>
        </a:ln>
      </xdr:spPr>
    </xdr:pic>
    <xdr:clientData/>
  </xdr:twoCellAnchor>
  <xdr:twoCellAnchor editAs="oneCell">
    <xdr:from>
      <xdr:col>17</xdr:col>
      <xdr:colOff>34632</xdr:colOff>
      <xdr:row>313</xdr:row>
      <xdr:rowOff>0</xdr:rowOff>
    </xdr:from>
    <xdr:to>
      <xdr:col>27</xdr:col>
      <xdr:colOff>277725</xdr:colOff>
      <xdr:row>315</xdr:row>
      <xdr:rowOff>23715</xdr:rowOff>
    </xdr:to>
    <xdr:pic>
      <xdr:nvPicPr>
        <xdr:cNvPr id="107" name="Picture 4"/>
        <xdr:cNvPicPr>
          <a:picLocks noChangeAspect="1" noChangeArrowheads="1"/>
        </xdr:cNvPicPr>
      </xdr:nvPicPr>
      <xdr:blipFill>
        <a:blip xmlns:r="http://schemas.openxmlformats.org/officeDocument/2006/relationships" r:embed="rId17" cstate="print"/>
        <a:srcRect/>
        <a:stretch>
          <a:fillRect/>
        </a:stretch>
      </xdr:blipFill>
      <xdr:spPr bwMode="auto">
        <a:xfrm>
          <a:off x="7321257" y="127254000"/>
          <a:ext cx="4529343" cy="785715"/>
        </a:xfrm>
        <a:prstGeom prst="rect">
          <a:avLst/>
        </a:prstGeom>
        <a:noFill/>
        <a:ln>
          <a:solidFill>
            <a:schemeClr val="tx1"/>
          </a:solidFill>
        </a:ln>
      </xdr:spPr>
    </xdr:pic>
    <xdr:clientData/>
  </xdr:twoCellAnchor>
  <xdr:twoCellAnchor editAs="oneCell">
    <xdr:from>
      <xdr:col>31</xdr:col>
      <xdr:colOff>0</xdr:colOff>
      <xdr:row>313</xdr:row>
      <xdr:rowOff>0</xdr:rowOff>
    </xdr:from>
    <xdr:to>
      <xdr:col>41</xdr:col>
      <xdr:colOff>243094</xdr:colOff>
      <xdr:row>315</xdr:row>
      <xdr:rowOff>38211</xdr:rowOff>
    </xdr:to>
    <xdr:pic>
      <xdr:nvPicPr>
        <xdr:cNvPr id="108" name="Picture 6"/>
        <xdr:cNvPicPr>
          <a:picLocks noChangeAspect="1" noChangeArrowheads="1"/>
        </xdr:cNvPicPr>
      </xdr:nvPicPr>
      <xdr:blipFill>
        <a:blip xmlns:r="http://schemas.openxmlformats.org/officeDocument/2006/relationships" r:embed="rId18" cstate="print"/>
        <a:srcRect/>
        <a:stretch>
          <a:fillRect/>
        </a:stretch>
      </xdr:blipFill>
      <xdr:spPr bwMode="auto">
        <a:xfrm>
          <a:off x="13287375" y="127254000"/>
          <a:ext cx="4529344" cy="800211"/>
        </a:xfrm>
        <a:prstGeom prst="rect">
          <a:avLst/>
        </a:prstGeom>
        <a:noFill/>
        <a:ln>
          <a:solidFill>
            <a:schemeClr val="tx1"/>
          </a:solidFill>
        </a:ln>
      </xdr:spPr>
    </xdr:pic>
    <xdr:clientData/>
  </xdr:twoCellAnchor>
  <xdr:twoCellAnchor editAs="oneCell">
    <xdr:from>
      <xdr:col>17</xdr:col>
      <xdr:colOff>0</xdr:colOff>
      <xdr:row>319</xdr:row>
      <xdr:rowOff>0</xdr:rowOff>
    </xdr:from>
    <xdr:to>
      <xdr:col>27</xdr:col>
      <xdr:colOff>243093</xdr:colOff>
      <xdr:row>321</xdr:row>
      <xdr:rowOff>9633</xdr:rowOff>
    </xdr:to>
    <xdr:pic>
      <xdr:nvPicPr>
        <xdr:cNvPr id="109" name="Picture 10"/>
        <xdr:cNvPicPr>
          <a:picLocks noChangeAspect="1" noChangeArrowheads="1"/>
        </xdr:cNvPicPr>
      </xdr:nvPicPr>
      <xdr:blipFill>
        <a:blip xmlns:r="http://schemas.openxmlformats.org/officeDocument/2006/relationships" r:embed="rId19" cstate="print"/>
        <a:srcRect/>
        <a:stretch>
          <a:fillRect/>
        </a:stretch>
      </xdr:blipFill>
      <xdr:spPr bwMode="auto">
        <a:xfrm>
          <a:off x="7286625" y="129540000"/>
          <a:ext cx="4529343" cy="771633"/>
        </a:xfrm>
        <a:prstGeom prst="rect">
          <a:avLst/>
        </a:prstGeom>
        <a:noFill/>
        <a:ln>
          <a:solidFill>
            <a:schemeClr val="tx1"/>
          </a:solidFill>
        </a:ln>
      </xdr:spPr>
    </xdr:pic>
    <xdr:clientData/>
  </xdr:twoCellAnchor>
  <xdr:twoCellAnchor editAs="oneCell">
    <xdr:from>
      <xdr:col>31</xdr:col>
      <xdr:colOff>0</xdr:colOff>
      <xdr:row>319</xdr:row>
      <xdr:rowOff>0</xdr:rowOff>
    </xdr:from>
    <xdr:to>
      <xdr:col>41</xdr:col>
      <xdr:colOff>227598</xdr:colOff>
      <xdr:row>321</xdr:row>
      <xdr:rowOff>52286</xdr:rowOff>
    </xdr:to>
    <xdr:pic>
      <xdr:nvPicPr>
        <xdr:cNvPr id="110" name="Picture 8"/>
        <xdr:cNvPicPr>
          <a:picLocks noChangeAspect="1" noChangeArrowheads="1"/>
        </xdr:cNvPicPr>
      </xdr:nvPicPr>
      <xdr:blipFill>
        <a:blip xmlns:r="http://schemas.openxmlformats.org/officeDocument/2006/relationships" r:embed="rId20" cstate="print"/>
        <a:srcRect/>
        <a:stretch>
          <a:fillRect/>
        </a:stretch>
      </xdr:blipFill>
      <xdr:spPr bwMode="auto">
        <a:xfrm>
          <a:off x="13287375" y="129540000"/>
          <a:ext cx="4513848" cy="814286"/>
        </a:xfrm>
        <a:prstGeom prst="rect">
          <a:avLst/>
        </a:prstGeom>
        <a:noFill/>
        <a:ln>
          <a:solidFill>
            <a:schemeClr val="tx1"/>
          </a:solidFill>
        </a:ln>
      </xdr:spPr>
    </xdr:pic>
    <xdr:clientData/>
  </xdr:twoCellAnchor>
  <xdr:twoCellAnchor editAs="oneCell">
    <xdr:from>
      <xdr:col>3</xdr:col>
      <xdr:colOff>0</xdr:colOff>
      <xdr:row>319</xdr:row>
      <xdr:rowOff>0</xdr:rowOff>
    </xdr:from>
    <xdr:to>
      <xdr:col>13</xdr:col>
      <xdr:colOff>243094</xdr:colOff>
      <xdr:row>321</xdr:row>
      <xdr:rowOff>23715</xdr:rowOff>
    </xdr:to>
    <xdr:pic>
      <xdr:nvPicPr>
        <xdr:cNvPr id="111" name="Picture 12"/>
        <xdr:cNvPicPr>
          <a:picLocks noChangeAspect="1" noChangeArrowheads="1"/>
        </xdr:cNvPicPr>
      </xdr:nvPicPr>
      <xdr:blipFill>
        <a:blip xmlns:r="http://schemas.openxmlformats.org/officeDocument/2006/relationships" r:embed="rId21" cstate="print"/>
        <a:srcRect/>
        <a:stretch>
          <a:fillRect/>
        </a:stretch>
      </xdr:blipFill>
      <xdr:spPr bwMode="auto">
        <a:xfrm>
          <a:off x="1285875" y="129540000"/>
          <a:ext cx="4529344" cy="785715"/>
        </a:xfrm>
        <a:prstGeom prst="rect">
          <a:avLst/>
        </a:prstGeom>
        <a:noFill/>
        <a:ln>
          <a:solidFill>
            <a:schemeClr val="tx1"/>
          </a:solidFill>
        </a:ln>
      </xdr:spPr>
    </xdr:pic>
    <xdr:clientData/>
  </xdr:twoCellAnchor>
  <xdr:twoCellAnchor>
    <xdr:from>
      <xdr:col>14</xdr:col>
      <xdr:colOff>155864</xdr:colOff>
      <xdr:row>313</xdr:row>
      <xdr:rowOff>190500</xdr:rowOff>
    </xdr:from>
    <xdr:to>
      <xdr:col>16</xdr:col>
      <xdr:colOff>103908</xdr:colOff>
      <xdr:row>314</xdr:row>
      <xdr:rowOff>242455</xdr:rowOff>
    </xdr:to>
    <xdr:sp macro="" textlink="">
      <xdr:nvSpPr>
        <xdr:cNvPr id="112" name="右矢印 111"/>
        <xdr:cNvSpPr/>
      </xdr:nvSpPr>
      <xdr:spPr>
        <a:xfrm>
          <a:off x="6156614" y="127444500"/>
          <a:ext cx="805294" cy="432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28</xdr:col>
      <xdr:colOff>83129</xdr:colOff>
      <xdr:row>313</xdr:row>
      <xdr:rowOff>169719</xdr:rowOff>
    </xdr:from>
    <xdr:to>
      <xdr:col>30</xdr:col>
      <xdr:colOff>31173</xdr:colOff>
      <xdr:row>314</xdr:row>
      <xdr:rowOff>221674</xdr:rowOff>
    </xdr:to>
    <xdr:sp macro="" textlink="">
      <xdr:nvSpPr>
        <xdr:cNvPr id="113" name="右矢印 112"/>
        <xdr:cNvSpPr/>
      </xdr:nvSpPr>
      <xdr:spPr>
        <a:xfrm>
          <a:off x="12084629" y="127423719"/>
          <a:ext cx="805294" cy="432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28</xdr:col>
      <xdr:colOff>131620</xdr:colOff>
      <xdr:row>319</xdr:row>
      <xdr:rowOff>183574</xdr:rowOff>
    </xdr:from>
    <xdr:to>
      <xdr:col>30</xdr:col>
      <xdr:colOff>79664</xdr:colOff>
      <xdr:row>320</xdr:row>
      <xdr:rowOff>235529</xdr:rowOff>
    </xdr:to>
    <xdr:sp macro="" textlink="">
      <xdr:nvSpPr>
        <xdr:cNvPr id="114" name="右矢印 113"/>
        <xdr:cNvSpPr/>
      </xdr:nvSpPr>
      <xdr:spPr>
        <a:xfrm flipH="1">
          <a:off x="12133120" y="129723574"/>
          <a:ext cx="805294" cy="432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138546</xdr:colOff>
      <xdr:row>319</xdr:row>
      <xdr:rowOff>155863</xdr:rowOff>
    </xdr:from>
    <xdr:to>
      <xdr:col>16</xdr:col>
      <xdr:colOff>86590</xdr:colOff>
      <xdr:row>320</xdr:row>
      <xdr:rowOff>207818</xdr:rowOff>
    </xdr:to>
    <xdr:sp macro="" textlink="">
      <xdr:nvSpPr>
        <xdr:cNvPr id="115" name="右矢印 114"/>
        <xdr:cNvSpPr/>
      </xdr:nvSpPr>
      <xdr:spPr>
        <a:xfrm flipH="1">
          <a:off x="6139296" y="129695863"/>
          <a:ext cx="805294" cy="432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190500</xdr:colOff>
      <xdr:row>315</xdr:row>
      <xdr:rowOff>277090</xdr:rowOff>
    </xdr:from>
    <xdr:to>
      <xdr:col>8</xdr:col>
      <xdr:colOff>190501</xdr:colOff>
      <xdr:row>317</xdr:row>
      <xdr:rowOff>329043</xdr:rowOff>
    </xdr:to>
    <xdr:sp macro="" textlink="">
      <xdr:nvSpPr>
        <xdr:cNvPr id="116" name="右矢印 115"/>
        <xdr:cNvSpPr/>
      </xdr:nvSpPr>
      <xdr:spPr>
        <a:xfrm rot="5400000" flipH="1">
          <a:off x="2998211" y="128485754"/>
          <a:ext cx="813953" cy="4286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35</xdr:col>
      <xdr:colOff>290945</xdr:colOff>
      <xdr:row>315</xdr:row>
      <xdr:rowOff>256308</xdr:rowOff>
    </xdr:from>
    <xdr:to>
      <xdr:col>36</xdr:col>
      <xdr:colOff>290945</xdr:colOff>
      <xdr:row>317</xdr:row>
      <xdr:rowOff>308261</xdr:rowOff>
    </xdr:to>
    <xdr:sp macro="" textlink="">
      <xdr:nvSpPr>
        <xdr:cNvPr id="117" name="右矢印 116"/>
        <xdr:cNvSpPr/>
      </xdr:nvSpPr>
      <xdr:spPr>
        <a:xfrm rot="16200000" flipH="1" flipV="1">
          <a:off x="15100156" y="128464972"/>
          <a:ext cx="813953" cy="428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28</xdr:col>
      <xdr:colOff>302759</xdr:colOff>
      <xdr:row>45</xdr:row>
      <xdr:rowOff>64636</xdr:rowOff>
    </xdr:from>
    <xdr:to>
      <xdr:col>35</xdr:col>
      <xdr:colOff>200705</xdr:colOff>
      <xdr:row>49</xdr:row>
      <xdr:rowOff>108858</xdr:rowOff>
    </xdr:to>
    <xdr:sp macro="" textlink="">
      <xdr:nvSpPr>
        <xdr:cNvPr id="120" name="角丸四角形吹き出し 119"/>
        <xdr:cNvSpPr/>
      </xdr:nvSpPr>
      <xdr:spPr>
        <a:xfrm>
          <a:off x="12494759" y="17209636"/>
          <a:ext cx="2945946" cy="1568222"/>
        </a:xfrm>
        <a:prstGeom prst="wedgeRoundRectCallout">
          <a:avLst>
            <a:gd name="adj1" fmla="val -268477"/>
            <a:gd name="adj2" fmla="val 14969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2400"/>
            <a:t>現場名と小計の間は空行を１行維持する</a:t>
          </a:r>
        </a:p>
      </xdr:txBody>
    </xdr:sp>
    <xdr:clientData/>
  </xdr:twoCellAnchor>
  <xdr:oneCellAnchor>
    <xdr:from>
      <xdr:col>35</xdr:col>
      <xdr:colOff>6401</xdr:colOff>
      <xdr:row>22</xdr:row>
      <xdr:rowOff>13607</xdr:rowOff>
    </xdr:from>
    <xdr:ext cx="7504742" cy="1415144"/>
    <xdr:sp macro="" textlink="">
      <xdr:nvSpPr>
        <xdr:cNvPr id="118" name="テキスト ボックス 117"/>
        <xdr:cNvSpPr txBox="1"/>
      </xdr:nvSpPr>
      <xdr:spPr>
        <a:xfrm>
          <a:off x="15246401" y="8395607"/>
          <a:ext cx="7504742" cy="1415144"/>
        </a:xfrm>
        <a:prstGeom prst="rect">
          <a:avLst/>
        </a:prstGeom>
        <a:solidFill>
          <a:schemeClr val="accent6">
            <a:lumMod val="20000"/>
            <a:lumOff val="80000"/>
          </a:schemeClr>
        </a:solidFill>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2000"/>
            <a:t>工事担当者の請求金額欄を入力後、ダブルクリックで工事詳細台帳画面を起動（金額が</a:t>
          </a:r>
          <a:r>
            <a:rPr kumimoji="1" lang="en-US" altLang="ja-JP" sz="2000"/>
            <a:t>0</a:t>
          </a:r>
          <a:r>
            <a:rPr kumimoji="1" lang="ja-JP" altLang="en-US" sz="2000"/>
            <a:t>でない場合）し、入力金額を工事詳細台帳に該当欄に反映する（入力完了フラグが</a:t>
          </a:r>
          <a:r>
            <a:rPr kumimoji="1" lang="en-US" altLang="ja-JP" sz="2000"/>
            <a:t>0:</a:t>
          </a:r>
          <a:r>
            <a:rPr kumimoji="1" lang="ja-JP" altLang="en-US" sz="2000"/>
            <a:t>入力中の場合のみ）。</a:t>
          </a:r>
        </a:p>
      </xdr:txBody>
    </xdr:sp>
    <xdr:clientData/>
  </xdr:oneCellAnchor>
  <xdr:oneCellAnchor>
    <xdr:from>
      <xdr:col>45</xdr:col>
      <xdr:colOff>401008</xdr:colOff>
      <xdr:row>26</xdr:row>
      <xdr:rowOff>367392</xdr:rowOff>
    </xdr:from>
    <xdr:ext cx="7014885" cy="1265465"/>
    <xdr:sp macro="" textlink="">
      <xdr:nvSpPr>
        <xdr:cNvPr id="121" name="テキスト ボックス 120"/>
        <xdr:cNvSpPr txBox="1"/>
      </xdr:nvSpPr>
      <xdr:spPr>
        <a:xfrm>
          <a:off x="19995294" y="10273392"/>
          <a:ext cx="7014885" cy="1265465"/>
        </a:xfrm>
        <a:prstGeom prst="rect">
          <a:avLst/>
        </a:prstGeom>
        <a:solidFill>
          <a:schemeClr val="accent6">
            <a:lumMod val="20000"/>
            <a:lumOff val="80000"/>
          </a:schemeClr>
        </a:solidFill>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2000"/>
            <a:t>工事詳細台帳の入力完了フラグが</a:t>
          </a:r>
          <a:r>
            <a:rPr kumimoji="1" lang="en-US" altLang="ja-JP" sz="2000"/>
            <a:t>1</a:t>
          </a:r>
          <a:r>
            <a:rPr kumimoji="1" lang="ja-JP" altLang="en-US" sz="2000"/>
            <a:t>：入力完了の場合は、承認できない。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77473</xdr:colOff>
      <xdr:row>9</xdr:row>
      <xdr:rowOff>59442</xdr:rowOff>
    </xdr:from>
    <xdr:ext cx="1626599" cy="692497"/>
    <xdr:sp macro="" textlink="">
      <xdr:nvSpPr>
        <xdr:cNvPr id="2" name="テキスト ボックス 1"/>
        <xdr:cNvSpPr txBox="1"/>
      </xdr:nvSpPr>
      <xdr:spPr>
        <a:xfrm>
          <a:off x="7649848" y="1602492"/>
          <a:ext cx="1626599"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総務担当</a:t>
          </a:r>
          <a:endParaRPr kumimoji="1" lang="en-US" altLang="ja-JP" sz="1800"/>
        </a:p>
        <a:p>
          <a:r>
            <a:rPr kumimoji="1" lang="ja-JP" altLang="en-US" sz="1800"/>
            <a:t>Ａさん（総務部</a:t>
          </a:r>
          <a:r>
            <a:rPr kumimoji="1" lang="ja-JP" altLang="en-US" sz="1100"/>
            <a:t>）</a:t>
          </a:r>
          <a:endParaRPr kumimoji="1" lang="en-US" altLang="ja-JP" sz="1100"/>
        </a:p>
      </xdr:txBody>
    </xdr:sp>
    <xdr:clientData/>
  </xdr:oneCellAnchor>
  <xdr:twoCellAnchor editAs="oneCell">
    <xdr:from>
      <xdr:col>15</xdr:col>
      <xdr:colOff>188107</xdr:colOff>
      <xdr:row>4</xdr:row>
      <xdr:rowOff>248260</xdr:rowOff>
    </xdr:from>
    <xdr:to>
      <xdr:col>18</xdr:col>
      <xdr:colOff>28778</xdr:colOff>
      <xdr:row>8</xdr:row>
      <xdr:rowOff>308008</xdr:rowOff>
    </xdr:to>
    <xdr:pic>
      <xdr:nvPicPr>
        <xdr:cNvPr id="3" name="図 2" descr="MC900433942.png"/>
        <xdr:cNvPicPr>
          <a:picLocks noChangeAspect="1"/>
        </xdr:cNvPicPr>
      </xdr:nvPicPr>
      <xdr:blipFill>
        <a:blip xmlns:r="http://schemas.openxmlformats.org/officeDocument/2006/relationships" r:embed="rId1" cstate="print"/>
        <a:stretch>
          <a:fillRect/>
        </a:stretch>
      </xdr:blipFill>
      <xdr:spPr>
        <a:xfrm>
          <a:off x="7760482" y="857860"/>
          <a:ext cx="1355146" cy="688398"/>
        </a:xfrm>
        <a:prstGeom prst="rect">
          <a:avLst/>
        </a:prstGeom>
      </xdr:spPr>
    </xdr:pic>
    <xdr:clientData/>
  </xdr:twoCellAnchor>
  <xdr:twoCellAnchor editAs="oneCell">
    <xdr:from>
      <xdr:col>24</xdr:col>
      <xdr:colOff>77079</xdr:colOff>
      <xdr:row>5</xdr:row>
      <xdr:rowOff>203488</xdr:rowOff>
    </xdr:from>
    <xdr:to>
      <xdr:col>26</xdr:col>
      <xdr:colOff>83141</xdr:colOff>
      <xdr:row>8</xdr:row>
      <xdr:rowOff>247650</xdr:rowOff>
    </xdr:to>
    <xdr:pic>
      <xdr:nvPicPr>
        <xdr:cNvPr id="4" name="図 3" descr="MC900433932.png"/>
        <xdr:cNvPicPr>
          <a:picLocks noChangeAspect="1"/>
        </xdr:cNvPicPr>
      </xdr:nvPicPr>
      <xdr:blipFill>
        <a:blip xmlns:r="http://schemas.openxmlformats.org/officeDocument/2006/relationships" r:embed="rId2" cstate="print"/>
        <a:stretch>
          <a:fillRect/>
        </a:stretch>
      </xdr:blipFill>
      <xdr:spPr>
        <a:xfrm>
          <a:off x="12192879" y="1032163"/>
          <a:ext cx="1015712" cy="510887"/>
        </a:xfrm>
        <a:prstGeom prst="rect">
          <a:avLst/>
        </a:prstGeom>
      </xdr:spPr>
    </xdr:pic>
    <xdr:clientData/>
  </xdr:twoCellAnchor>
  <xdr:oneCellAnchor>
    <xdr:from>
      <xdr:col>20</xdr:col>
      <xdr:colOff>248529</xdr:colOff>
      <xdr:row>6</xdr:row>
      <xdr:rowOff>31173</xdr:rowOff>
    </xdr:from>
    <xdr:ext cx="1612173" cy="692497"/>
    <xdr:sp macro="" textlink="">
      <xdr:nvSpPr>
        <xdr:cNvPr id="5" name="テキスト ボックス 4"/>
        <xdr:cNvSpPr txBox="1"/>
      </xdr:nvSpPr>
      <xdr:spPr>
        <a:xfrm>
          <a:off x="10345029" y="1059873"/>
          <a:ext cx="1612173"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工事担当</a:t>
          </a:r>
          <a:endParaRPr kumimoji="1" lang="en-US" altLang="ja-JP" sz="1800"/>
        </a:p>
        <a:p>
          <a:r>
            <a:rPr kumimoji="1" lang="ja-JP" altLang="en-US" sz="1800"/>
            <a:t>Ｘさん（工事部</a:t>
          </a:r>
          <a:r>
            <a:rPr kumimoji="1" lang="ja-JP" altLang="en-US" sz="1100"/>
            <a:t>）</a:t>
          </a:r>
          <a:endParaRPr kumimoji="1" lang="en-US" altLang="ja-JP" sz="1100"/>
        </a:p>
      </xdr:txBody>
    </xdr:sp>
    <xdr:clientData/>
  </xdr:oneCellAnchor>
  <xdr:oneCellAnchor>
    <xdr:from>
      <xdr:col>19</xdr:col>
      <xdr:colOff>200041</xdr:colOff>
      <xdr:row>3</xdr:row>
      <xdr:rowOff>328180</xdr:rowOff>
    </xdr:from>
    <xdr:ext cx="2944332" cy="392415"/>
    <xdr:sp macro="" textlink="">
      <xdr:nvSpPr>
        <xdr:cNvPr id="6" name="テキスト ボックス 5"/>
        <xdr:cNvSpPr txBox="1"/>
      </xdr:nvSpPr>
      <xdr:spPr>
        <a:xfrm>
          <a:off x="9791716" y="690130"/>
          <a:ext cx="2944332" cy="392415"/>
        </a:xfrm>
        <a:prstGeom prst="rect">
          <a:avLst/>
        </a:prstGeom>
        <a:solidFill>
          <a:srgbClr val="FFFF00"/>
        </a:solidFill>
        <a:ln>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山内邸改修工事　￥</a:t>
          </a:r>
          <a:r>
            <a:rPr kumimoji="1" lang="en-US" altLang="ja-JP" sz="1800"/>
            <a:t>300,000</a:t>
          </a:r>
          <a:endParaRPr kumimoji="1" lang="ja-JP" altLang="en-US" sz="1800"/>
        </a:p>
      </xdr:txBody>
    </xdr:sp>
    <xdr:clientData/>
  </xdr:oneCellAnchor>
  <xdr:oneCellAnchor>
    <xdr:from>
      <xdr:col>19</xdr:col>
      <xdr:colOff>165404</xdr:colOff>
      <xdr:row>9</xdr:row>
      <xdr:rowOff>57151</xdr:rowOff>
    </xdr:from>
    <xdr:ext cx="3927101" cy="392415"/>
    <xdr:sp macro="" textlink="">
      <xdr:nvSpPr>
        <xdr:cNvPr id="7" name="テキスト ボックス 6"/>
        <xdr:cNvSpPr txBox="1"/>
      </xdr:nvSpPr>
      <xdr:spPr>
        <a:xfrm>
          <a:off x="9757079" y="1600201"/>
          <a:ext cx="3927101" cy="392415"/>
        </a:xfrm>
        <a:prstGeom prst="rect">
          <a:avLst/>
        </a:prstGeom>
        <a:solidFill>
          <a:srgbClr val="FFFF00"/>
        </a:solidFill>
        <a:ln>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（株）ビーアイテイ改修工事　￥</a:t>
          </a:r>
          <a:r>
            <a:rPr kumimoji="1" lang="en-US" altLang="ja-JP" sz="1800"/>
            <a:t>200,000</a:t>
          </a:r>
          <a:endParaRPr kumimoji="1" lang="ja-JP" altLang="en-US" sz="1800"/>
        </a:p>
      </xdr:txBody>
    </xdr:sp>
    <xdr:clientData/>
  </xdr:oneCellAnchor>
  <xdr:twoCellAnchor editAs="oneCell">
    <xdr:from>
      <xdr:col>2</xdr:col>
      <xdr:colOff>164880</xdr:colOff>
      <xdr:row>18</xdr:row>
      <xdr:rowOff>111703</xdr:rowOff>
    </xdr:from>
    <xdr:to>
      <xdr:col>4</xdr:col>
      <xdr:colOff>360576</xdr:colOff>
      <xdr:row>21</xdr:row>
      <xdr:rowOff>272762</xdr:rowOff>
    </xdr:to>
    <xdr:pic>
      <xdr:nvPicPr>
        <xdr:cNvPr id="8" name="図 7" descr="MC900433942.png"/>
        <xdr:cNvPicPr>
          <a:picLocks noChangeAspect="1"/>
        </xdr:cNvPicPr>
      </xdr:nvPicPr>
      <xdr:blipFill>
        <a:blip xmlns:r="http://schemas.openxmlformats.org/officeDocument/2006/relationships" r:embed="rId1" cstate="print"/>
        <a:stretch>
          <a:fillRect/>
        </a:stretch>
      </xdr:blipFill>
      <xdr:spPr>
        <a:xfrm>
          <a:off x="1174530" y="3197803"/>
          <a:ext cx="1205346" cy="570634"/>
        </a:xfrm>
        <a:prstGeom prst="rect">
          <a:avLst/>
        </a:prstGeom>
      </xdr:spPr>
    </xdr:pic>
    <xdr:clientData/>
  </xdr:twoCellAnchor>
  <xdr:twoCellAnchor editAs="oneCell">
    <xdr:from>
      <xdr:col>2</xdr:col>
      <xdr:colOff>191773</xdr:colOff>
      <xdr:row>28</xdr:row>
      <xdr:rowOff>64179</xdr:rowOff>
    </xdr:from>
    <xdr:to>
      <xdr:col>4</xdr:col>
      <xdr:colOff>387469</xdr:colOff>
      <xdr:row>30</xdr:row>
      <xdr:rowOff>294511</xdr:rowOff>
    </xdr:to>
    <xdr:pic>
      <xdr:nvPicPr>
        <xdr:cNvPr id="9" name="図 8" descr="MC900433932.png"/>
        <xdr:cNvPicPr>
          <a:picLocks noChangeAspect="1"/>
        </xdr:cNvPicPr>
      </xdr:nvPicPr>
      <xdr:blipFill>
        <a:blip xmlns:r="http://schemas.openxmlformats.org/officeDocument/2006/relationships" r:embed="rId2" cstate="print"/>
        <a:stretch>
          <a:fillRect/>
        </a:stretch>
      </xdr:blipFill>
      <xdr:spPr>
        <a:xfrm>
          <a:off x="1201423" y="4864779"/>
          <a:ext cx="1205346" cy="449407"/>
        </a:xfrm>
        <a:prstGeom prst="rect">
          <a:avLst/>
        </a:prstGeom>
      </xdr:spPr>
    </xdr:pic>
    <xdr:clientData/>
  </xdr:twoCellAnchor>
  <xdr:oneCellAnchor>
    <xdr:from>
      <xdr:col>1</xdr:col>
      <xdr:colOff>436417</xdr:colOff>
      <xdr:row>22</xdr:row>
      <xdr:rowOff>22514</xdr:rowOff>
    </xdr:from>
    <xdr:ext cx="1671483" cy="392415"/>
    <xdr:sp macro="" textlink="">
      <xdr:nvSpPr>
        <xdr:cNvPr id="10" name="テキスト ボックス 9"/>
        <xdr:cNvSpPr txBox="1"/>
      </xdr:nvSpPr>
      <xdr:spPr>
        <a:xfrm>
          <a:off x="941242" y="3794414"/>
          <a:ext cx="167148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総務担当Ａさん</a:t>
          </a:r>
          <a:endParaRPr kumimoji="1" lang="en-US" altLang="ja-JP" sz="1800"/>
        </a:p>
      </xdr:txBody>
    </xdr:sp>
    <xdr:clientData/>
  </xdr:oneCellAnchor>
  <xdr:oneCellAnchor>
    <xdr:from>
      <xdr:col>1</xdr:col>
      <xdr:colOff>484909</xdr:colOff>
      <xdr:row>30</xdr:row>
      <xdr:rowOff>272762</xdr:rowOff>
    </xdr:from>
    <xdr:ext cx="1657057" cy="392415"/>
    <xdr:sp macro="" textlink="">
      <xdr:nvSpPr>
        <xdr:cNvPr id="11" name="テキスト ボックス 10"/>
        <xdr:cNvSpPr txBox="1"/>
      </xdr:nvSpPr>
      <xdr:spPr>
        <a:xfrm>
          <a:off x="989734" y="5311487"/>
          <a:ext cx="1657057"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工事担当Ｘさん</a:t>
          </a:r>
          <a:endParaRPr kumimoji="1" lang="en-US" altLang="ja-JP" sz="1800"/>
        </a:p>
      </xdr:txBody>
    </xdr:sp>
    <xdr:clientData/>
  </xdr:oneCellAnchor>
  <xdr:twoCellAnchor editAs="oneCell">
    <xdr:from>
      <xdr:col>24</xdr:col>
      <xdr:colOff>69287</xdr:colOff>
      <xdr:row>10</xdr:row>
      <xdr:rowOff>236392</xdr:rowOff>
    </xdr:from>
    <xdr:to>
      <xdr:col>26</xdr:col>
      <xdr:colOff>75349</xdr:colOff>
      <xdr:row>13</xdr:row>
      <xdr:rowOff>297872</xdr:rowOff>
    </xdr:to>
    <xdr:pic>
      <xdr:nvPicPr>
        <xdr:cNvPr id="12" name="図 11" descr="MC900433933.png"/>
        <xdr:cNvPicPr>
          <a:picLocks noChangeAspect="1"/>
        </xdr:cNvPicPr>
      </xdr:nvPicPr>
      <xdr:blipFill>
        <a:blip xmlns:r="http://schemas.openxmlformats.org/officeDocument/2006/relationships" r:embed="rId3" cstate="print"/>
        <a:stretch>
          <a:fillRect/>
        </a:stretch>
      </xdr:blipFill>
      <xdr:spPr>
        <a:xfrm>
          <a:off x="12185087" y="1884217"/>
          <a:ext cx="1015712" cy="518680"/>
        </a:xfrm>
        <a:prstGeom prst="rect">
          <a:avLst/>
        </a:prstGeom>
      </xdr:spPr>
    </xdr:pic>
    <xdr:clientData/>
  </xdr:twoCellAnchor>
  <xdr:oneCellAnchor>
    <xdr:from>
      <xdr:col>20</xdr:col>
      <xdr:colOff>275374</xdr:colOff>
      <xdr:row>11</xdr:row>
      <xdr:rowOff>48490</xdr:rowOff>
    </xdr:from>
    <xdr:ext cx="1656159" cy="692497"/>
    <xdr:sp macro="" textlink="">
      <xdr:nvSpPr>
        <xdr:cNvPr id="13" name="テキスト ボックス 12"/>
        <xdr:cNvSpPr txBox="1"/>
      </xdr:nvSpPr>
      <xdr:spPr>
        <a:xfrm>
          <a:off x="10371874" y="1934440"/>
          <a:ext cx="1656159"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工事担当</a:t>
          </a:r>
          <a:endParaRPr kumimoji="1" lang="en-US" altLang="ja-JP" sz="1800"/>
        </a:p>
        <a:p>
          <a:r>
            <a:rPr kumimoji="1" lang="ja-JP" altLang="en-US" sz="1800"/>
            <a:t>Ｙさん（工事部）</a:t>
          </a:r>
          <a:endParaRPr kumimoji="1" lang="en-US" altLang="ja-JP" sz="1800"/>
        </a:p>
      </xdr:txBody>
    </xdr:sp>
    <xdr:clientData/>
  </xdr:oneCellAnchor>
  <xdr:twoCellAnchor editAs="oneCell">
    <xdr:from>
      <xdr:col>1</xdr:col>
      <xdr:colOff>464128</xdr:colOff>
      <xdr:row>10</xdr:row>
      <xdr:rowOff>226869</xdr:rowOff>
    </xdr:from>
    <xdr:to>
      <xdr:col>3</xdr:col>
      <xdr:colOff>355775</xdr:colOff>
      <xdr:row>13</xdr:row>
      <xdr:rowOff>173935</xdr:rowOff>
    </xdr:to>
    <xdr:pic>
      <xdr:nvPicPr>
        <xdr:cNvPr id="14" name="図 13" descr="MC900434882.png"/>
        <xdr:cNvPicPr>
          <a:picLocks noChangeAspect="1"/>
        </xdr:cNvPicPr>
      </xdr:nvPicPr>
      <xdr:blipFill>
        <a:blip xmlns:r="http://schemas.openxmlformats.org/officeDocument/2006/relationships" r:embed="rId4" cstate="print"/>
        <a:stretch>
          <a:fillRect/>
        </a:stretch>
      </xdr:blipFill>
      <xdr:spPr>
        <a:xfrm>
          <a:off x="968953" y="1884219"/>
          <a:ext cx="901297" cy="518566"/>
        </a:xfrm>
        <a:prstGeom prst="rect">
          <a:avLst/>
        </a:prstGeom>
      </xdr:spPr>
    </xdr:pic>
    <xdr:clientData/>
  </xdr:twoCellAnchor>
  <xdr:oneCellAnchor>
    <xdr:from>
      <xdr:col>1</xdr:col>
      <xdr:colOff>94383</xdr:colOff>
      <xdr:row>13</xdr:row>
      <xdr:rowOff>110837</xdr:rowOff>
    </xdr:from>
    <xdr:ext cx="1481303" cy="392415"/>
    <xdr:sp macro="" textlink="">
      <xdr:nvSpPr>
        <xdr:cNvPr id="15" name="テキスト ボックス 14"/>
        <xdr:cNvSpPr txBox="1"/>
      </xdr:nvSpPr>
      <xdr:spPr>
        <a:xfrm>
          <a:off x="599208" y="2339687"/>
          <a:ext cx="148130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業者Ｔ工務店</a:t>
          </a:r>
          <a:endParaRPr kumimoji="1" lang="en-US" altLang="ja-JP" sz="1800"/>
        </a:p>
      </xdr:txBody>
    </xdr:sp>
    <xdr:clientData/>
  </xdr:oneCellAnchor>
  <xdr:twoCellAnchor editAs="oneCell">
    <xdr:from>
      <xdr:col>22</xdr:col>
      <xdr:colOff>238126</xdr:colOff>
      <xdr:row>26</xdr:row>
      <xdr:rowOff>142314</xdr:rowOff>
    </xdr:from>
    <xdr:to>
      <xdr:col>28</xdr:col>
      <xdr:colOff>106681</xdr:colOff>
      <xdr:row>30</xdr:row>
      <xdr:rowOff>178842</xdr:rowOff>
    </xdr:to>
    <xdr:pic>
      <xdr:nvPicPr>
        <xdr:cNvPr id="16" name="Picture 1"/>
        <xdr:cNvPicPr>
          <a:picLocks noChangeAspect="1" noChangeArrowheads="1"/>
        </xdr:cNvPicPr>
      </xdr:nvPicPr>
      <xdr:blipFill>
        <a:blip xmlns:r="http://schemas.openxmlformats.org/officeDocument/2006/relationships" r:embed="rId5" cstate="print"/>
        <a:srcRect/>
        <a:stretch>
          <a:fillRect/>
        </a:stretch>
      </xdr:blipFill>
      <xdr:spPr bwMode="auto">
        <a:xfrm>
          <a:off x="11344276" y="4600014"/>
          <a:ext cx="2897505" cy="712803"/>
        </a:xfrm>
        <a:prstGeom prst="rect">
          <a:avLst/>
        </a:prstGeom>
        <a:noFill/>
        <a:ln w="1">
          <a:noFill/>
          <a:miter lim="800000"/>
          <a:headEnd/>
          <a:tailEnd type="none" w="med" len="med"/>
        </a:ln>
        <a:effectLst/>
      </xdr:spPr>
    </xdr:pic>
    <xdr:clientData/>
  </xdr:twoCellAnchor>
  <xdr:twoCellAnchor>
    <xdr:from>
      <xdr:col>20</xdr:col>
      <xdr:colOff>200025</xdr:colOff>
      <xdr:row>28</xdr:row>
      <xdr:rowOff>209550</xdr:rowOff>
    </xdr:from>
    <xdr:to>
      <xdr:col>22</xdr:col>
      <xdr:colOff>95250</xdr:colOff>
      <xdr:row>29</xdr:row>
      <xdr:rowOff>189357</xdr:rowOff>
    </xdr:to>
    <xdr:sp macro="" textlink="">
      <xdr:nvSpPr>
        <xdr:cNvPr id="17" name="右矢印 16"/>
        <xdr:cNvSpPr/>
      </xdr:nvSpPr>
      <xdr:spPr>
        <a:xfrm>
          <a:off x="10296525" y="4972050"/>
          <a:ext cx="904875" cy="170307"/>
        </a:xfrm>
        <a:prstGeom prst="rightArrow">
          <a:avLst>
            <a:gd name="adj1" fmla="val 30346"/>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27</xdr:col>
      <xdr:colOff>290080</xdr:colOff>
      <xdr:row>31</xdr:row>
      <xdr:rowOff>22565</xdr:rowOff>
    </xdr:from>
    <xdr:ext cx="1980029" cy="425822"/>
    <xdr:sp macro="" textlink="">
      <xdr:nvSpPr>
        <xdr:cNvPr id="18" name="テキスト ボックス 17"/>
        <xdr:cNvSpPr txBox="1"/>
      </xdr:nvSpPr>
      <xdr:spPr>
        <a:xfrm>
          <a:off x="13920355" y="5337515"/>
          <a:ext cx="1980029" cy="425822"/>
        </a:xfrm>
        <a:prstGeom prst="rect">
          <a:avLst/>
        </a:prstGeom>
        <a:solidFill>
          <a:srgbClr val="FFFF00"/>
        </a:solidFill>
        <a:ln>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2000"/>
            <a:t>山内邸改修工事</a:t>
          </a:r>
        </a:p>
      </xdr:txBody>
    </xdr:sp>
    <xdr:clientData/>
  </xdr:oneCellAnchor>
  <xdr:twoCellAnchor>
    <xdr:from>
      <xdr:col>25</xdr:col>
      <xdr:colOff>294154</xdr:colOff>
      <xdr:row>29</xdr:row>
      <xdr:rowOff>189940</xdr:rowOff>
    </xdr:from>
    <xdr:to>
      <xdr:col>27</xdr:col>
      <xdr:colOff>217954</xdr:colOff>
      <xdr:row>32</xdr:row>
      <xdr:rowOff>77545</xdr:rowOff>
    </xdr:to>
    <xdr:sp macro="" textlink="">
      <xdr:nvSpPr>
        <xdr:cNvPr id="19" name="曲折矢印 18"/>
        <xdr:cNvSpPr/>
      </xdr:nvSpPr>
      <xdr:spPr>
        <a:xfrm flipV="1">
          <a:off x="12914779" y="5142940"/>
          <a:ext cx="933450" cy="421005"/>
        </a:xfrm>
        <a:prstGeom prst="bentArrow">
          <a:avLst>
            <a:gd name="adj1" fmla="val 25000"/>
            <a:gd name="adj2" fmla="val 23830"/>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31</xdr:col>
      <xdr:colOff>276225</xdr:colOff>
      <xdr:row>28</xdr:row>
      <xdr:rowOff>257175</xdr:rowOff>
    </xdr:from>
    <xdr:to>
      <xdr:col>33</xdr:col>
      <xdr:colOff>171450</xdr:colOff>
      <xdr:row>29</xdr:row>
      <xdr:rowOff>236982</xdr:rowOff>
    </xdr:to>
    <xdr:sp macro="" textlink="">
      <xdr:nvSpPr>
        <xdr:cNvPr id="20" name="右矢印 19"/>
        <xdr:cNvSpPr/>
      </xdr:nvSpPr>
      <xdr:spPr>
        <a:xfrm>
          <a:off x="15925800" y="4972050"/>
          <a:ext cx="904875" cy="170307"/>
        </a:xfrm>
        <a:prstGeom prst="rightArrow">
          <a:avLst>
            <a:gd name="adj1" fmla="val 30346"/>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34</xdr:col>
      <xdr:colOff>142875</xdr:colOff>
      <xdr:row>31</xdr:row>
      <xdr:rowOff>188258</xdr:rowOff>
    </xdr:from>
    <xdr:to>
      <xdr:col>36</xdr:col>
      <xdr:colOff>338570</xdr:colOff>
      <xdr:row>35</xdr:row>
      <xdr:rowOff>2953</xdr:rowOff>
    </xdr:to>
    <xdr:pic>
      <xdr:nvPicPr>
        <xdr:cNvPr id="21" name="図 20" descr="MC900433932.png"/>
        <xdr:cNvPicPr>
          <a:picLocks noChangeAspect="1"/>
        </xdr:cNvPicPr>
      </xdr:nvPicPr>
      <xdr:blipFill>
        <a:blip xmlns:r="http://schemas.openxmlformats.org/officeDocument/2006/relationships" r:embed="rId2" cstate="print"/>
        <a:stretch>
          <a:fillRect/>
        </a:stretch>
      </xdr:blipFill>
      <xdr:spPr>
        <a:xfrm>
          <a:off x="17306925" y="5484158"/>
          <a:ext cx="1205345" cy="519545"/>
        </a:xfrm>
        <a:prstGeom prst="rect">
          <a:avLst/>
        </a:prstGeom>
      </xdr:spPr>
    </xdr:pic>
    <xdr:clientData/>
  </xdr:twoCellAnchor>
  <xdr:twoCellAnchor editAs="oneCell">
    <xdr:from>
      <xdr:col>2</xdr:col>
      <xdr:colOff>237667</xdr:colOff>
      <xdr:row>38</xdr:row>
      <xdr:rowOff>590959</xdr:rowOff>
    </xdr:from>
    <xdr:to>
      <xdr:col>4</xdr:col>
      <xdr:colOff>433363</xdr:colOff>
      <xdr:row>42</xdr:row>
      <xdr:rowOff>128564</xdr:rowOff>
    </xdr:to>
    <xdr:pic>
      <xdr:nvPicPr>
        <xdr:cNvPr id="22" name="図 21" descr="MC900433933.png"/>
        <xdr:cNvPicPr>
          <a:picLocks noChangeAspect="1"/>
        </xdr:cNvPicPr>
      </xdr:nvPicPr>
      <xdr:blipFill>
        <a:blip xmlns:r="http://schemas.openxmlformats.org/officeDocument/2006/relationships" r:embed="rId3" cstate="print"/>
        <a:stretch>
          <a:fillRect/>
        </a:stretch>
      </xdr:blipFill>
      <xdr:spPr>
        <a:xfrm>
          <a:off x="1247317" y="6686959"/>
          <a:ext cx="1205346" cy="642505"/>
        </a:xfrm>
        <a:prstGeom prst="rect">
          <a:avLst/>
        </a:prstGeom>
      </xdr:spPr>
    </xdr:pic>
    <xdr:clientData/>
  </xdr:twoCellAnchor>
  <xdr:oneCellAnchor>
    <xdr:from>
      <xdr:col>1</xdr:col>
      <xdr:colOff>467590</xdr:colOff>
      <xdr:row>42</xdr:row>
      <xdr:rowOff>84655</xdr:rowOff>
    </xdr:from>
    <xdr:ext cx="1656159" cy="392415"/>
    <xdr:sp macro="" textlink="">
      <xdr:nvSpPr>
        <xdr:cNvPr id="23" name="テキスト ボックス 22"/>
        <xdr:cNvSpPr txBox="1"/>
      </xdr:nvSpPr>
      <xdr:spPr>
        <a:xfrm>
          <a:off x="972415" y="7285555"/>
          <a:ext cx="1656159"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工事担当Ｙさん</a:t>
          </a:r>
          <a:endParaRPr kumimoji="1" lang="en-US" altLang="ja-JP" sz="1800"/>
        </a:p>
      </xdr:txBody>
    </xdr:sp>
    <xdr:clientData/>
  </xdr:oneCellAnchor>
  <xdr:twoCellAnchor>
    <xdr:from>
      <xdr:col>16</xdr:col>
      <xdr:colOff>254730</xdr:colOff>
      <xdr:row>28</xdr:row>
      <xdr:rowOff>465043</xdr:rowOff>
    </xdr:from>
    <xdr:to>
      <xdr:col>21</xdr:col>
      <xdr:colOff>126425</xdr:colOff>
      <xdr:row>33</xdr:row>
      <xdr:rowOff>175371</xdr:rowOff>
    </xdr:to>
    <xdr:sp macro="" textlink="">
      <xdr:nvSpPr>
        <xdr:cNvPr id="24" name="爆発 1 23"/>
        <xdr:cNvSpPr/>
      </xdr:nvSpPr>
      <xdr:spPr>
        <a:xfrm>
          <a:off x="8331930" y="4970368"/>
          <a:ext cx="2395820" cy="862853"/>
        </a:xfrm>
        <a:prstGeom prst="irregularSeal1">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rPr>
            <a:t>現場追加</a:t>
          </a:r>
        </a:p>
      </xdr:txBody>
    </xdr:sp>
    <xdr:clientData/>
  </xdr:twoCellAnchor>
  <xdr:twoCellAnchor>
    <xdr:from>
      <xdr:col>21</xdr:col>
      <xdr:colOff>32904</xdr:colOff>
      <xdr:row>39</xdr:row>
      <xdr:rowOff>191366</xdr:rowOff>
    </xdr:from>
    <xdr:to>
      <xdr:col>22</xdr:col>
      <xdr:colOff>274493</xdr:colOff>
      <xdr:row>41</xdr:row>
      <xdr:rowOff>119218</xdr:rowOff>
    </xdr:to>
    <xdr:sp macro="" textlink="">
      <xdr:nvSpPr>
        <xdr:cNvPr id="25" name="右矢印 24"/>
        <xdr:cNvSpPr/>
      </xdr:nvSpPr>
      <xdr:spPr>
        <a:xfrm>
          <a:off x="10634229" y="6858866"/>
          <a:ext cx="746414" cy="289802"/>
        </a:xfrm>
        <a:prstGeom prst="rightArrow">
          <a:avLst>
            <a:gd name="adj1" fmla="val 30346"/>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24</xdr:col>
      <xdr:colOff>0</xdr:colOff>
      <xdr:row>38</xdr:row>
      <xdr:rowOff>329044</xdr:rowOff>
    </xdr:from>
    <xdr:ext cx="8139546" cy="2493820"/>
    <xdr:sp macro="" textlink="">
      <xdr:nvSpPr>
        <xdr:cNvPr id="26" name="テキスト ボックス 25"/>
        <xdr:cNvSpPr txBox="1"/>
      </xdr:nvSpPr>
      <xdr:spPr>
        <a:xfrm>
          <a:off x="12115800" y="6682219"/>
          <a:ext cx="8139546" cy="24938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2400"/>
            <a:t>「不明」として表示されないが、担当者Ｙさんは、自分の現場「（株）ビーアイテイ改修工事」を追加しないといけないことを認識できるか？</a:t>
          </a:r>
          <a:endParaRPr kumimoji="1" lang="en-US" altLang="ja-JP" sz="2400"/>
        </a:p>
        <a:p>
          <a:r>
            <a:rPr kumimoji="1" lang="en-US" altLang="ja-JP" sz="2400"/>
            <a:t>※</a:t>
          </a:r>
          <a:r>
            <a:rPr kumimoji="1" lang="ja-JP" altLang="en-US" sz="2400"/>
            <a:t>権限上、他の担当分の工事は表示されないため、金額（残額）からの判断はできないと思われる。</a:t>
          </a:r>
          <a:endParaRPr kumimoji="1" lang="en-US" altLang="ja-JP" sz="2400"/>
        </a:p>
      </xdr:txBody>
    </xdr:sp>
    <xdr:clientData/>
  </xdr:oneCellAnchor>
  <xdr:twoCellAnchor>
    <xdr:from>
      <xdr:col>24</xdr:col>
      <xdr:colOff>-1</xdr:colOff>
      <xdr:row>35</xdr:row>
      <xdr:rowOff>259772</xdr:rowOff>
    </xdr:from>
    <xdr:to>
      <xdr:col>28</xdr:col>
      <xdr:colOff>51953</xdr:colOff>
      <xdr:row>38</xdr:row>
      <xdr:rowOff>253953</xdr:rowOff>
    </xdr:to>
    <xdr:sp macro="" textlink="">
      <xdr:nvSpPr>
        <xdr:cNvPr id="27" name="横巻き 26"/>
        <xdr:cNvSpPr/>
      </xdr:nvSpPr>
      <xdr:spPr>
        <a:xfrm>
          <a:off x="12115799" y="6174797"/>
          <a:ext cx="2071254" cy="508531"/>
        </a:xfrm>
        <a:prstGeom prst="horizontalScroll">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a:solidFill>
                <a:sysClr val="windowText" lastClr="000000"/>
              </a:solidFill>
            </a:rPr>
            <a:t>確認点</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77473</xdr:colOff>
      <xdr:row>9</xdr:row>
      <xdr:rowOff>59442</xdr:rowOff>
    </xdr:from>
    <xdr:ext cx="1626599" cy="692497"/>
    <xdr:sp macro="" textlink="">
      <xdr:nvSpPr>
        <xdr:cNvPr id="2" name="テキスト ボックス 1"/>
        <xdr:cNvSpPr txBox="1"/>
      </xdr:nvSpPr>
      <xdr:spPr>
        <a:xfrm>
          <a:off x="7649848" y="3221742"/>
          <a:ext cx="1626599"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総務担当</a:t>
          </a:r>
          <a:endParaRPr kumimoji="1" lang="en-US" altLang="ja-JP" sz="1800"/>
        </a:p>
        <a:p>
          <a:r>
            <a:rPr kumimoji="1" lang="ja-JP" altLang="en-US" sz="1800"/>
            <a:t>Ａさん（総務部</a:t>
          </a:r>
          <a:r>
            <a:rPr kumimoji="1" lang="ja-JP" altLang="en-US" sz="1100"/>
            <a:t>）</a:t>
          </a:r>
          <a:endParaRPr kumimoji="1" lang="en-US" altLang="ja-JP" sz="1100"/>
        </a:p>
      </xdr:txBody>
    </xdr:sp>
    <xdr:clientData/>
  </xdr:oneCellAnchor>
  <xdr:twoCellAnchor editAs="oneCell">
    <xdr:from>
      <xdr:col>15</xdr:col>
      <xdr:colOff>188107</xdr:colOff>
      <xdr:row>4</xdr:row>
      <xdr:rowOff>248260</xdr:rowOff>
    </xdr:from>
    <xdr:to>
      <xdr:col>18</xdr:col>
      <xdr:colOff>28778</xdr:colOff>
      <xdr:row>8</xdr:row>
      <xdr:rowOff>308008</xdr:rowOff>
    </xdr:to>
    <xdr:pic>
      <xdr:nvPicPr>
        <xdr:cNvPr id="3" name="図 2" descr="MC900433942.png"/>
        <xdr:cNvPicPr>
          <a:picLocks noChangeAspect="1"/>
        </xdr:cNvPicPr>
      </xdr:nvPicPr>
      <xdr:blipFill>
        <a:blip xmlns:r="http://schemas.openxmlformats.org/officeDocument/2006/relationships" r:embed="rId1" cstate="print"/>
        <a:stretch>
          <a:fillRect/>
        </a:stretch>
      </xdr:blipFill>
      <xdr:spPr>
        <a:xfrm>
          <a:off x="7760482" y="1791310"/>
          <a:ext cx="1355146" cy="1355148"/>
        </a:xfrm>
        <a:prstGeom prst="rect">
          <a:avLst/>
        </a:prstGeom>
      </xdr:spPr>
    </xdr:pic>
    <xdr:clientData/>
  </xdr:twoCellAnchor>
  <xdr:twoCellAnchor editAs="oneCell">
    <xdr:from>
      <xdr:col>24</xdr:col>
      <xdr:colOff>77079</xdr:colOff>
      <xdr:row>5</xdr:row>
      <xdr:rowOff>203488</xdr:rowOff>
    </xdr:from>
    <xdr:to>
      <xdr:col>26</xdr:col>
      <xdr:colOff>83141</xdr:colOff>
      <xdr:row>8</xdr:row>
      <xdr:rowOff>247650</xdr:rowOff>
    </xdr:to>
    <xdr:pic>
      <xdr:nvPicPr>
        <xdr:cNvPr id="4" name="図 3" descr="MC900433932.png"/>
        <xdr:cNvPicPr>
          <a:picLocks noChangeAspect="1"/>
        </xdr:cNvPicPr>
      </xdr:nvPicPr>
      <xdr:blipFill>
        <a:blip xmlns:r="http://schemas.openxmlformats.org/officeDocument/2006/relationships" r:embed="rId2" cstate="print"/>
        <a:stretch>
          <a:fillRect/>
        </a:stretch>
      </xdr:blipFill>
      <xdr:spPr>
        <a:xfrm>
          <a:off x="12192879" y="2070388"/>
          <a:ext cx="1015712" cy="1015712"/>
        </a:xfrm>
        <a:prstGeom prst="rect">
          <a:avLst/>
        </a:prstGeom>
      </xdr:spPr>
    </xdr:pic>
    <xdr:clientData/>
  </xdr:twoCellAnchor>
  <xdr:oneCellAnchor>
    <xdr:from>
      <xdr:col>20</xdr:col>
      <xdr:colOff>248529</xdr:colOff>
      <xdr:row>6</xdr:row>
      <xdr:rowOff>31173</xdr:rowOff>
    </xdr:from>
    <xdr:ext cx="1612173" cy="692497"/>
    <xdr:sp macro="" textlink="">
      <xdr:nvSpPr>
        <xdr:cNvPr id="5" name="テキスト ボックス 4"/>
        <xdr:cNvSpPr txBox="1"/>
      </xdr:nvSpPr>
      <xdr:spPr>
        <a:xfrm>
          <a:off x="10345029" y="2221923"/>
          <a:ext cx="1612173"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工事担当</a:t>
          </a:r>
          <a:endParaRPr kumimoji="1" lang="en-US" altLang="ja-JP" sz="1800"/>
        </a:p>
        <a:p>
          <a:r>
            <a:rPr kumimoji="1" lang="ja-JP" altLang="en-US" sz="1800"/>
            <a:t>Ｘさん（工事部</a:t>
          </a:r>
          <a:r>
            <a:rPr kumimoji="1" lang="ja-JP" altLang="en-US" sz="1100"/>
            <a:t>）</a:t>
          </a:r>
          <a:endParaRPr kumimoji="1" lang="en-US" altLang="ja-JP" sz="1100"/>
        </a:p>
      </xdr:txBody>
    </xdr:sp>
    <xdr:clientData/>
  </xdr:oneCellAnchor>
  <xdr:oneCellAnchor>
    <xdr:from>
      <xdr:col>19</xdr:col>
      <xdr:colOff>200041</xdr:colOff>
      <xdr:row>3</xdr:row>
      <xdr:rowOff>328180</xdr:rowOff>
    </xdr:from>
    <xdr:ext cx="2944332" cy="392415"/>
    <xdr:sp macro="" textlink="">
      <xdr:nvSpPr>
        <xdr:cNvPr id="6" name="テキスト ボックス 5"/>
        <xdr:cNvSpPr txBox="1"/>
      </xdr:nvSpPr>
      <xdr:spPr>
        <a:xfrm>
          <a:off x="9791716" y="1547380"/>
          <a:ext cx="2944332" cy="392415"/>
        </a:xfrm>
        <a:prstGeom prst="rect">
          <a:avLst/>
        </a:prstGeom>
        <a:solidFill>
          <a:srgbClr val="FFFF00"/>
        </a:solidFill>
        <a:ln>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山内邸改修工事　￥</a:t>
          </a:r>
          <a:r>
            <a:rPr kumimoji="1" lang="en-US" altLang="ja-JP" sz="1800"/>
            <a:t>300,000</a:t>
          </a:r>
          <a:endParaRPr kumimoji="1" lang="ja-JP" altLang="en-US" sz="1800"/>
        </a:p>
      </xdr:txBody>
    </xdr:sp>
    <xdr:clientData/>
  </xdr:oneCellAnchor>
  <xdr:oneCellAnchor>
    <xdr:from>
      <xdr:col>19</xdr:col>
      <xdr:colOff>165404</xdr:colOff>
      <xdr:row>9</xdr:row>
      <xdr:rowOff>57151</xdr:rowOff>
    </xdr:from>
    <xdr:ext cx="3927101" cy="392415"/>
    <xdr:sp macro="" textlink="">
      <xdr:nvSpPr>
        <xdr:cNvPr id="7" name="テキスト ボックス 6"/>
        <xdr:cNvSpPr txBox="1"/>
      </xdr:nvSpPr>
      <xdr:spPr>
        <a:xfrm>
          <a:off x="9757079" y="3219451"/>
          <a:ext cx="3927101" cy="392415"/>
        </a:xfrm>
        <a:prstGeom prst="rect">
          <a:avLst/>
        </a:prstGeom>
        <a:solidFill>
          <a:srgbClr val="FFFF00"/>
        </a:solidFill>
        <a:ln>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（株）ビーアイテイ改修工事　￥</a:t>
          </a:r>
          <a:r>
            <a:rPr kumimoji="1" lang="en-US" altLang="ja-JP" sz="1800"/>
            <a:t>200,000</a:t>
          </a:r>
          <a:endParaRPr kumimoji="1" lang="ja-JP" altLang="en-US" sz="1800"/>
        </a:p>
      </xdr:txBody>
    </xdr:sp>
    <xdr:clientData/>
  </xdr:oneCellAnchor>
  <xdr:twoCellAnchor editAs="oneCell">
    <xdr:from>
      <xdr:col>2</xdr:col>
      <xdr:colOff>164880</xdr:colOff>
      <xdr:row>18</xdr:row>
      <xdr:rowOff>111703</xdr:rowOff>
    </xdr:from>
    <xdr:to>
      <xdr:col>4</xdr:col>
      <xdr:colOff>360576</xdr:colOff>
      <xdr:row>21</xdr:row>
      <xdr:rowOff>272762</xdr:rowOff>
    </xdr:to>
    <xdr:pic>
      <xdr:nvPicPr>
        <xdr:cNvPr id="8" name="図 7" descr="MC900433942.png"/>
        <xdr:cNvPicPr>
          <a:picLocks noChangeAspect="1"/>
        </xdr:cNvPicPr>
      </xdr:nvPicPr>
      <xdr:blipFill>
        <a:blip xmlns:r="http://schemas.openxmlformats.org/officeDocument/2006/relationships" r:embed="rId1" cstate="print"/>
        <a:stretch>
          <a:fillRect/>
        </a:stretch>
      </xdr:blipFill>
      <xdr:spPr>
        <a:xfrm>
          <a:off x="1174530" y="6341053"/>
          <a:ext cx="1205346" cy="1218334"/>
        </a:xfrm>
        <a:prstGeom prst="rect">
          <a:avLst/>
        </a:prstGeom>
      </xdr:spPr>
    </xdr:pic>
    <xdr:clientData/>
  </xdr:twoCellAnchor>
  <xdr:twoCellAnchor editAs="oneCell">
    <xdr:from>
      <xdr:col>2</xdr:col>
      <xdr:colOff>191773</xdr:colOff>
      <xdr:row>28</xdr:row>
      <xdr:rowOff>64179</xdr:rowOff>
    </xdr:from>
    <xdr:to>
      <xdr:col>4</xdr:col>
      <xdr:colOff>387469</xdr:colOff>
      <xdr:row>30</xdr:row>
      <xdr:rowOff>294511</xdr:rowOff>
    </xdr:to>
    <xdr:pic>
      <xdr:nvPicPr>
        <xdr:cNvPr id="9" name="図 8" descr="MC900433932.png"/>
        <xdr:cNvPicPr>
          <a:picLocks noChangeAspect="1"/>
        </xdr:cNvPicPr>
      </xdr:nvPicPr>
      <xdr:blipFill>
        <a:blip xmlns:r="http://schemas.openxmlformats.org/officeDocument/2006/relationships" r:embed="rId2" cstate="print"/>
        <a:stretch>
          <a:fillRect/>
        </a:stretch>
      </xdr:blipFill>
      <xdr:spPr>
        <a:xfrm>
          <a:off x="1201423" y="9817779"/>
          <a:ext cx="1205346" cy="1211407"/>
        </a:xfrm>
        <a:prstGeom prst="rect">
          <a:avLst/>
        </a:prstGeom>
      </xdr:spPr>
    </xdr:pic>
    <xdr:clientData/>
  </xdr:twoCellAnchor>
  <xdr:oneCellAnchor>
    <xdr:from>
      <xdr:col>1</xdr:col>
      <xdr:colOff>436417</xdr:colOff>
      <xdr:row>22</xdr:row>
      <xdr:rowOff>22514</xdr:rowOff>
    </xdr:from>
    <xdr:ext cx="1671483" cy="392415"/>
    <xdr:sp macro="" textlink="">
      <xdr:nvSpPr>
        <xdr:cNvPr id="10" name="テキスト ボックス 9"/>
        <xdr:cNvSpPr txBox="1"/>
      </xdr:nvSpPr>
      <xdr:spPr>
        <a:xfrm>
          <a:off x="941242" y="7661564"/>
          <a:ext cx="167148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総務担当Ａさん</a:t>
          </a:r>
          <a:endParaRPr kumimoji="1" lang="en-US" altLang="ja-JP" sz="1800"/>
        </a:p>
      </xdr:txBody>
    </xdr:sp>
    <xdr:clientData/>
  </xdr:oneCellAnchor>
  <xdr:oneCellAnchor>
    <xdr:from>
      <xdr:col>1</xdr:col>
      <xdr:colOff>484909</xdr:colOff>
      <xdr:row>30</xdr:row>
      <xdr:rowOff>272762</xdr:rowOff>
    </xdr:from>
    <xdr:ext cx="1657057" cy="392415"/>
    <xdr:sp macro="" textlink="">
      <xdr:nvSpPr>
        <xdr:cNvPr id="11" name="テキスト ボックス 10"/>
        <xdr:cNvSpPr txBox="1"/>
      </xdr:nvSpPr>
      <xdr:spPr>
        <a:xfrm>
          <a:off x="989734" y="11007437"/>
          <a:ext cx="1657057"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工事担当Ｘさん</a:t>
          </a:r>
          <a:endParaRPr kumimoji="1" lang="en-US" altLang="ja-JP" sz="1800"/>
        </a:p>
      </xdr:txBody>
    </xdr:sp>
    <xdr:clientData/>
  </xdr:oneCellAnchor>
  <xdr:twoCellAnchor editAs="oneCell">
    <xdr:from>
      <xdr:col>24</xdr:col>
      <xdr:colOff>69287</xdr:colOff>
      <xdr:row>10</xdr:row>
      <xdr:rowOff>236392</xdr:rowOff>
    </xdr:from>
    <xdr:to>
      <xdr:col>26</xdr:col>
      <xdr:colOff>75349</xdr:colOff>
      <xdr:row>13</xdr:row>
      <xdr:rowOff>297872</xdr:rowOff>
    </xdr:to>
    <xdr:pic>
      <xdr:nvPicPr>
        <xdr:cNvPr id="12" name="図 11" descr="MC900433933.png"/>
        <xdr:cNvPicPr>
          <a:picLocks noChangeAspect="1"/>
        </xdr:cNvPicPr>
      </xdr:nvPicPr>
      <xdr:blipFill>
        <a:blip xmlns:r="http://schemas.openxmlformats.org/officeDocument/2006/relationships" r:embed="rId3" cstate="print"/>
        <a:stretch>
          <a:fillRect/>
        </a:stretch>
      </xdr:blipFill>
      <xdr:spPr>
        <a:xfrm>
          <a:off x="12185087" y="3722542"/>
          <a:ext cx="1015712" cy="1013980"/>
        </a:xfrm>
        <a:prstGeom prst="rect">
          <a:avLst/>
        </a:prstGeom>
      </xdr:spPr>
    </xdr:pic>
    <xdr:clientData/>
  </xdr:twoCellAnchor>
  <xdr:oneCellAnchor>
    <xdr:from>
      <xdr:col>20</xdr:col>
      <xdr:colOff>275374</xdr:colOff>
      <xdr:row>11</xdr:row>
      <xdr:rowOff>48490</xdr:rowOff>
    </xdr:from>
    <xdr:ext cx="1656159" cy="692497"/>
    <xdr:sp macro="" textlink="">
      <xdr:nvSpPr>
        <xdr:cNvPr id="13" name="テキスト ボックス 12"/>
        <xdr:cNvSpPr txBox="1"/>
      </xdr:nvSpPr>
      <xdr:spPr>
        <a:xfrm>
          <a:off x="10371874" y="3858490"/>
          <a:ext cx="1656159"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工事担当</a:t>
          </a:r>
          <a:endParaRPr kumimoji="1" lang="en-US" altLang="ja-JP" sz="1800"/>
        </a:p>
        <a:p>
          <a:r>
            <a:rPr kumimoji="1" lang="ja-JP" altLang="en-US" sz="1800"/>
            <a:t>Ｙさん（工事部）</a:t>
          </a:r>
          <a:endParaRPr kumimoji="1" lang="en-US" altLang="ja-JP" sz="1800"/>
        </a:p>
      </xdr:txBody>
    </xdr:sp>
    <xdr:clientData/>
  </xdr:oneCellAnchor>
  <xdr:twoCellAnchor editAs="oneCell">
    <xdr:from>
      <xdr:col>1</xdr:col>
      <xdr:colOff>464128</xdr:colOff>
      <xdr:row>10</xdr:row>
      <xdr:rowOff>226869</xdr:rowOff>
    </xdr:from>
    <xdr:to>
      <xdr:col>3</xdr:col>
      <xdr:colOff>355775</xdr:colOff>
      <xdr:row>13</xdr:row>
      <xdr:rowOff>173935</xdr:rowOff>
    </xdr:to>
    <xdr:pic>
      <xdr:nvPicPr>
        <xdr:cNvPr id="14" name="図 13" descr="MC900434882.png"/>
        <xdr:cNvPicPr>
          <a:picLocks noChangeAspect="1"/>
        </xdr:cNvPicPr>
      </xdr:nvPicPr>
      <xdr:blipFill>
        <a:blip xmlns:r="http://schemas.openxmlformats.org/officeDocument/2006/relationships" r:embed="rId4" cstate="print"/>
        <a:stretch>
          <a:fillRect/>
        </a:stretch>
      </xdr:blipFill>
      <xdr:spPr>
        <a:xfrm>
          <a:off x="968953" y="3713019"/>
          <a:ext cx="901297" cy="899566"/>
        </a:xfrm>
        <a:prstGeom prst="rect">
          <a:avLst/>
        </a:prstGeom>
      </xdr:spPr>
    </xdr:pic>
    <xdr:clientData/>
  </xdr:twoCellAnchor>
  <xdr:oneCellAnchor>
    <xdr:from>
      <xdr:col>1</xdr:col>
      <xdr:colOff>94383</xdr:colOff>
      <xdr:row>13</xdr:row>
      <xdr:rowOff>110837</xdr:rowOff>
    </xdr:from>
    <xdr:ext cx="1481303" cy="392415"/>
    <xdr:sp macro="" textlink="">
      <xdr:nvSpPr>
        <xdr:cNvPr id="15" name="テキスト ボックス 14"/>
        <xdr:cNvSpPr txBox="1"/>
      </xdr:nvSpPr>
      <xdr:spPr>
        <a:xfrm>
          <a:off x="599208" y="4549487"/>
          <a:ext cx="1481303"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業者Ｔ工務店</a:t>
          </a:r>
          <a:endParaRPr kumimoji="1" lang="en-US" altLang="ja-JP" sz="1800"/>
        </a:p>
      </xdr:txBody>
    </xdr:sp>
    <xdr:clientData/>
  </xdr:oneCellAnchor>
  <xdr:twoCellAnchor editAs="oneCell">
    <xdr:from>
      <xdr:col>22</xdr:col>
      <xdr:colOff>238126</xdr:colOff>
      <xdr:row>26</xdr:row>
      <xdr:rowOff>142314</xdr:rowOff>
    </xdr:from>
    <xdr:to>
      <xdr:col>28</xdr:col>
      <xdr:colOff>106681</xdr:colOff>
      <xdr:row>30</xdr:row>
      <xdr:rowOff>178842</xdr:rowOff>
    </xdr:to>
    <xdr:pic>
      <xdr:nvPicPr>
        <xdr:cNvPr id="16" name="Picture 1"/>
        <xdr:cNvPicPr>
          <a:picLocks noChangeAspect="1" noChangeArrowheads="1"/>
        </xdr:cNvPicPr>
      </xdr:nvPicPr>
      <xdr:blipFill>
        <a:blip xmlns:r="http://schemas.openxmlformats.org/officeDocument/2006/relationships" r:embed="rId5" cstate="print"/>
        <a:srcRect/>
        <a:stretch>
          <a:fillRect/>
        </a:stretch>
      </xdr:blipFill>
      <xdr:spPr bwMode="auto">
        <a:xfrm>
          <a:off x="11344276" y="9191064"/>
          <a:ext cx="2897505" cy="1722453"/>
        </a:xfrm>
        <a:prstGeom prst="rect">
          <a:avLst/>
        </a:prstGeom>
        <a:noFill/>
        <a:ln w="1">
          <a:noFill/>
          <a:miter lim="800000"/>
          <a:headEnd/>
          <a:tailEnd type="none" w="med" len="med"/>
        </a:ln>
        <a:effectLst/>
      </xdr:spPr>
    </xdr:pic>
    <xdr:clientData/>
  </xdr:twoCellAnchor>
  <xdr:twoCellAnchor>
    <xdr:from>
      <xdr:col>20</xdr:col>
      <xdr:colOff>200025</xdr:colOff>
      <xdr:row>28</xdr:row>
      <xdr:rowOff>209550</xdr:rowOff>
    </xdr:from>
    <xdr:to>
      <xdr:col>22</xdr:col>
      <xdr:colOff>95250</xdr:colOff>
      <xdr:row>29</xdr:row>
      <xdr:rowOff>189357</xdr:rowOff>
    </xdr:to>
    <xdr:sp macro="" textlink="">
      <xdr:nvSpPr>
        <xdr:cNvPr id="17" name="右矢印 16"/>
        <xdr:cNvSpPr/>
      </xdr:nvSpPr>
      <xdr:spPr>
        <a:xfrm>
          <a:off x="10296525" y="9963150"/>
          <a:ext cx="904875" cy="608457"/>
        </a:xfrm>
        <a:prstGeom prst="rightArrow">
          <a:avLst>
            <a:gd name="adj1" fmla="val 30346"/>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27</xdr:col>
      <xdr:colOff>290080</xdr:colOff>
      <xdr:row>31</xdr:row>
      <xdr:rowOff>22565</xdr:rowOff>
    </xdr:from>
    <xdr:ext cx="1980029" cy="425822"/>
    <xdr:sp macro="" textlink="">
      <xdr:nvSpPr>
        <xdr:cNvPr id="18" name="テキスト ボックス 17"/>
        <xdr:cNvSpPr txBox="1"/>
      </xdr:nvSpPr>
      <xdr:spPr>
        <a:xfrm>
          <a:off x="13920355" y="11109665"/>
          <a:ext cx="1980029" cy="425822"/>
        </a:xfrm>
        <a:prstGeom prst="rect">
          <a:avLst/>
        </a:prstGeom>
        <a:solidFill>
          <a:srgbClr val="FFFF00"/>
        </a:solidFill>
        <a:ln>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2000"/>
            <a:t>山内邸改修工事</a:t>
          </a:r>
        </a:p>
      </xdr:txBody>
    </xdr:sp>
    <xdr:clientData/>
  </xdr:oneCellAnchor>
  <xdr:twoCellAnchor>
    <xdr:from>
      <xdr:col>25</xdr:col>
      <xdr:colOff>294154</xdr:colOff>
      <xdr:row>29</xdr:row>
      <xdr:rowOff>189940</xdr:rowOff>
    </xdr:from>
    <xdr:to>
      <xdr:col>27</xdr:col>
      <xdr:colOff>217954</xdr:colOff>
      <xdr:row>32</xdr:row>
      <xdr:rowOff>77545</xdr:rowOff>
    </xdr:to>
    <xdr:sp macro="" textlink="">
      <xdr:nvSpPr>
        <xdr:cNvPr id="19" name="曲折矢印 18"/>
        <xdr:cNvSpPr/>
      </xdr:nvSpPr>
      <xdr:spPr>
        <a:xfrm flipV="1">
          <a:off x="12914779" y="10572190"/>
          <a:ext cx="933450" cy="944880"/>
        </a:xfrm>
        <a:prstGeom prst="bentArrow">
          <a:avLst>
            <a:gd name="adj1" fmla="val 25000"/>
            <a:gd name="adj2" fmla="val 23830"/>
            <a:gd name="adj3" fmla="val 2500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31</xdr:col>
      <xdr:colOff>276225</xdr:colOff>
      <xdr:row>28</xdr:row>
      <xdr:rowOff>257175</xdr:rowOff>
    </xdr:from>
    <xdr:to>
      <xdr:col>33</xdr:col>
      <xdr:colOff>171450</xdr:colOff>
      <xdr:row>29</xdr:row>
      <xdr:rowOff>236982</xdr:rowOff>
    </xdr:to>
    <xdr:sp macro="" textlink="">
      <xdr:nvSpPr>
        <xdr:cNvPr id="20" name="右矢印 19"/>
        <xdr:cNvSpPr/>
      </xdr:nvSpPr>
      <xdr:spPr>
        <a:xfrm>
          <a:off x="15925800" y="10010775"/>
          <a:ext cx="904875" cy="608457"/>
        </a:xfrm>
        <a:prstGeom prst="rightArrow">
          <a:avLst>
            <a:gd name="adj1" fmla="val 30346"/>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34</xdr:col>
      <xdr:colOff>142875</xdr:colOff>
      <xdr:row>31</xdr:row>
      <xdr:rowOff>188258</xdr:rowOff>
    </xdr:from>
    <xdr:to>
      <xdr:col>36</xdr:col>
      <xdr:colOff>338570</xdr:colOff>
      <xdr:row>35</xdr:row>
      <xdr:rowOff>2953</xdr:rowOff>
    </xdr:to>
    <xdr:pic>
      <xdr:nvPicPr>
        <xdr:cNvPr id="21" name="図 20" descr="MC900433932.png"/>
        <xdr:cNvPicPr>
          <a:picLocks noChangeAspect="1"/>
        </xdr:cNvPicPr>
      </xdr:nvPicPr>
      <xdr:blipFill>
        <a:blip xmlns:r="http://schemas.openxmlformats.org/officeDocument/2006/relationships" r:embed="rId2" cstate="print"/>
        <a:stretch>
          <a:fillRect/>
        </a:stretch>
      </xdr:blipFill>
      <xdr:spPr>
        <a:xfrm>
          <a:off x="17306925" y="11275358"/>
          <a:ext cx="1205345" cy="1224395"/>
        </a:xfrm>
        <a:prstGeom prst="rect">
          <a:avLst/>
        </a:prstGeom>
      </xdr:spPr>
    </xdr:pic>
    <xdr:clientData/>
  </xdr:twoCellAnchor>
  <xdr:twoCellAnchor editAs="oneCell">
    <xdr:from>
      <xdr:col>2</xdr:col>
      <xdr:colOff>237667</xdr:colOff>
      <xdr:row>38</xdr:row>
      <xdr:rowOff>590959</xdr:rowOff>
    </xdr:from>
    <xdr:to>
      <xdr:col>4</xdr:col>
      <xdr:colOff>433363</xdr:colOff>
      <xdr:row>42</xdr:row>
      <xdr:rowOff>128564</xdr:rowOff>
    </xdr:to>
    <xdr:pic>
      <xdr:nvPicPr>
        <xdr:cNvPr id="22" name="図 21" descr="MC900433933.png"/>
        <xdr:cNvPicPr>
          <a:picLocks noChangeAspect="1"/>
        </xdr:cNvPicPr>
      </xdr:nvPicPr>
      <xdr:blipFill>
        <a:blip xmlns:r="http://schemas.openxmlformats.org/officeDocument/2006/relationships" r:embed="rId3" cstate="print"/>
        <a:stretch>
          <a:fillRect/>
        </a:stretch>
      </xdr:blipFill>
      <xdr:spPr>
        <a:xfrm>
          <a:off x="1247317" y="14145034"/>
          <a:ext cx="1205346" cy="1223530"/>
        </a:xfrm>
        <a:prstGeom prst="rect">
          <a:avLst/>
        </a:prstGeom>
      </xdr:spPr>
    </xdr:pic>
    <xdr:clientData/>
  </xdr:twoCellAnchor>
  <xdr:oneCellAnchor>
    <xdr:from>
      <xdr:col>1</xdr:col>
      <xdr:colOff>467590</xdr:colOff>
      <xdr:row>42</xdr:row>
      <xdr:rowOff>84655</xdr:rowOff>
    </xdr:from>
    <xdr:ext cx="1656159" cy="392415"/>
    <xdr:sp macro="" textlink="">
      <xdr:nvSpPr>
        <xdr:cNvPr id="23" name="テキスト ボックス 22"/>
        <xdr:cNvSpPr txBox="1"/>
      </xdr:nvSpPr>
      <xdr:spPr>
        <a:xfrm>
          <a:off x="972415" y="15324655"/>
          <a:ext cx="1656159"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800"/>
            <a:t>工事担当Ｙさん</a:t>
          </a:r>
          <a:endParaRPr kumimoji="1" lang="en-US" altLang="ja-JP" sz="1800"/>
        </a:p>
      </xdr:txBody>
    </xdr:sp>
    <xdr:clientData/>
  </xdr:oneCellAnchor>
  <xdr:twoCellAnchor>
    <xdr:from>
      <xdr:col>16</xdr:col>
      <xdr:colOff>254730</xdr:colOff>
      <xdr:row>28</xdr:row>
      <xdr:rowOff>465043</xdr:rowOff>
    </xdr:from>
    <xdr:to>
      <xdr:col>21</xdr:col>
      <xdr:colOff>126425</xdr:colOff>
      <xdr:row>33</xdr:row>
      <xdr:rowOff>175371</xdr:rowOff>
    </xdr:to>
    <xdr:sp macro="" textlink="">
      <xdr:nvSpPr>
        <xdr:cNvPr id="24" name="爆発 1 23"/>
        <xdr:cNvSpPr/>
      </xdr:nvSpPr>
      <xdr:spPr>
        <a:xfrm>
          <a:off x="8331930" y="10218643"/>
          <a:ext cx="2395820" cy="1748678"/>
        </a:xfrm>
        <a:prstGeom prst="irregularSeal1">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ysClr val="windowText" lastClr="000000"/>
              </a:solidFill>
            </a:rPr>
            <a:t>現場追加</a:t>
          </a:r>
        </a:p>
      </xdr:txBody>
    </xdr:sp>
    <xdr:clientData/>
  </xdr:twoCellAnchor>
  <xdr:twoCellAnchor>
    <xdr:from>
      <xdr:col>21</xdr:col>
      <xdr:colOff>32904</xdr:colOff>
      <xdr:row>39</xdr:row>
      <xdr:rowOff>191366</xdr:rowOff>
    </xdr:from>
    <xdr:to>
      <xdr:col>22</xdr:col>
      <xdr:colOff>274493</xdr:colOff>
      <xdr:row>41</xdr:row>
      <xdr:rowOff>119218</xdr:rowOff>
    </xdr:to>
    <xdr:sp macro="" textlink="">
      <xdr:nvSpPr>
        <xdr:cNvPr id="25" name="右矢印 24"/>
        <xdr:cNvSpPr/>
      </xdr:nvSpPr>
      <xdr:spPr>
        <a:xfrm>
          <a:off x="10634229" y="14374091"/>
          <a:ext cx="746414" cy="632702"/>
        </a:xfrm>
        <a:prstGeom prst="rightArrow">
          <a:avLst>
            <a:gd name="adj1" fmla="val 30346"/>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24</xdr:col>
      <xdr:colOff>0</xdr:colOff>
      <xdr:row>38</xdr:row>
      <xdr:rowOff>329044</xdr:rowOff>
    </xdr:from>
    <xdr:ext cx="8139546" cy="2493820"/>
    <xdr:sp macro="" textlink="">
      <xdr:nvSpPr>
        <xdr:cNvPr id="26" name="テキスト ボックス 25"/>
        <xdr:cNvSpPr txBox="1"/>
      </xdr:nvSpPr>
      <xdr:spPr>
        <a:xfrm>
          <a:off x="12115800" y="13883119"/>
          <a:ext cx="8139546" cy="24938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2400"/>
            <a:t>「不明」として表示されないが、担当者Ｙさんは、自分の現場「（株）ビーアイテイ改修工事」を追加しないといけないことを認識できるか？</a:t>
          </a:r>
          <a:endParaRPr kumimoji="1" lang="en-US" altLang="ja-JP" sz="2400"/>
        </a:p>
        <a:p>
          <a:r>
            <a:rPr kumimoji="1" lang="en-US" altLang="ja-JP" sz="2400"/>
            <a:t>※</a:t>
          </a:r>
          <a:r>
            <a:rPr kumimoji="1" lang="ja-JP" altLang="en-US" sz="2400"/>
            <a:t>権限上、他の担当分の工事は表示されないため、金額（残額）からの判断はできないと思われる。</a:t>
          </a:r>
          <a:endParaRPr kumimoji="1" lang="en-US" altLang="ja-JP" sz="2400"/>
        </a:p>
      </xdr:txBody>
    </xdr:sp>
    <xdr:clientData/>
  </xdr:oneCellAnchor>
  <xdr:twoCellAnchor>
    <xdr:from>
      <xdr:col>24</xdr:col>
      <xdr:colOff>-1</xdr:colOff>
      <xdr:row>35</xdr:row>
      <xdr:rowOff>259772</xdr:rowOff>
    </xdr:from>
    <xdr:to>
      <xdr:col>28</xdr:col>
      <xdr:colOff>51953</xdr:colOff>
      <xdr:row>38</xdr:row>
      <xdr:rowOff>253953</xdr:rowOff>
    </xdr:to>
    <xdr:sp macro="" textlink="">
      <xdr:nvSpPr>
        <xdr:cNvPr id="27" name="横巻き 26"/>
        <xdr:cNvSpPr/>
      </xdr:nvSpPr>
      <xdr:spPr>
        <a:xfrm>
          <a:off x="12115799" y="12756572"/>
          <a:ext cx="2071254" cy="1051456"/>
        </a:xfrm>
        <a:prstGeom prst="horizontalScroll">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a:solidFill>
                <a:sysClr val="windowText" lastClr="000000"/>
              </a:solidFill>
            </a:rPr>
            <a:t>確認点</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19050</xdr:colOff>
      <xdr:row>43</xdr:row>
      <xdr:rowOff>266700</xdr:rowOff>
    </xdr:from>
    <xdr:to>
      <xdr:col>14</xdr:col>
      <xdr:colOff>257175</xdr:colOff>
      <xdr:row>51</xdr:row>
      <xdr:rowOff>0</xdr:rowOff>
    </xdr:to>
    <xdr:sp macro="" textlink="">
      <xdr:nvSpPr>
        <xdr:cNvPr id="2" name="正方形/長方形 1"/>
        <xdr:cNvSpPr/>
      </xdr:nvSpPr>
      <xdr:spPr>
        <a:xfrm>
          <a:off x="3057525" y="7543800"/>
          <a:ext cx="1066800" cy="1200150"/>
        </a:xfrm>
        <a:prstGeom prst="rect">
          <a:avLst/>
        </a:prstGeom>
        <a:no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19050</xdr:colOff>
      <xdr:row>44</xdr:row>
      <xdr:rowOff>0</xdr:rowOff>
    </xdr:from>
    <xdr:to>
      <xdr:col>30</xdr:col>
      <xdr:colOff>257175</xdr:colOff>
      <xdr:row>51</xdr:row>
      <xdr:rowOff>9525</xdr:rowOff>
    </xdr:to>
    <xdr:sp macro="" textlink="">
      <xdr:nvSpPr>
        <xdr:cNvPr id="3" name="正方形/長方形 2"/>
        <xdr:cNvSpPr/>
      </xdr:nvSpPr>
      <xdr:spPr>
        <a:xfrm>
          <a:off x="7477125" y="7543800"/>
          <a:ext cx="1066800" cy="1209675"/>
        </a:xfrm>
        <a:prstGeom prst="rect">
          <a:avLst/>
        </a:prstGeom>
        <a:no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accent1"/>
            </a:solidFill>
          </a:endParaRPr>
        </a:p>
      </xdr:txBody>
    </xdr:sp>
    <xdr:clientData/>
  </xdr:twoCellAnchor>
  <xdr:twoCellAnchor>
    <xdr:from>
      <xdr:col>54</xdr:col>
      <xdr:colOff>13939</xdr:colOff>
      <xdr:row>63</xdr:row>
      <xdr:rowOff>23466</xdr:rowOff>
    </xdr:from>
    <xdr:to>
      <xdr:col>54</xdr:col>
      <xdr:colOff>260195</xdr:colOff>
      <xdr:row>63</xdr:row>
      <xdr:rowOff>246258</xdr:rowOff>
    </xdr:to>
    <xdr:sp macro="" textlink="">
      <xdr:nvSpPr>
        <xdr:cNvPr id="4" name="正方形/長方形 3"/>
        <xdr:cNvSpPr/>
      </xdr:nvSpPr>
      <xdr:spPr>
        <a:xfrm>
          <a:off x="14930089" y="10824816"/>
          <a:ext cx="246256" cy="146592"/>
        </a:xfrm>
        <a:prstGeom prst="rect">
          <a:avLst/>
        </a:prstGeom>
        <a:no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17656</xdr:colOff>
      <xdr:row>64</xdr:row>
      <xdr:rowOff>27183</xdr:rowOff>
    </xdr:from>
    <xdr:to>
      <xdr:col>54</xdr:col>
      <xdr:colOff>263912</xdr:colOff>
      <xdr:row>64</xdr:row>
      <xdr:rowOff>249975</xdr:rowOff>
    </xdr:to>
    <xdr:sp macro="" textlink="">
      <xdr:nvSpPr>
        <xdr:cNvPr id="5" name="正方形/長方形 4"/>
        <xdr:cNvSpPr/>
      </xdr:nvSpPr>
      <xdr:spPr>
        <a:xfrm>
          <a:off x="14933806" y="10999983"/>
          <a:ext cx="246256" cy="146592"/>
        </a:xfrm>
        <a:prstGeom prst="rect">
          <a:avLst/>
        </a:prstGeom>
        <a:no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2">
                <a:lumMod val="60000"/>
                <a:lumOff val="40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2:BL324"/>
  <sheetViews>
    <sheetView tabSelected="1" zoomScale="70" zoomScaleNormal="70" zoomScaleSheetLayoutView="40" workbookViewId="0"/>
  </sheetViews>
  <sheetFormatPr defaultColWidth="5.625" defaultRowHeight="30" customHeight="1"/>
  <cols>
    <col min="1" max="1" width="5.625" style="1" customWidth="1"/>
    <col min="2" max="21" width="5.625" style="1"/>
    <col min="22" max="22" width="5.625" style="1" customWidth="1"/>
    <col min="23" max="16384" width="5.625" style="1"/>
  </cols>
  <sheetData>
    <row r="2" spans="2:41" ht="30" customHeight="1">
      <c r="B2" s="1" t="s">
        <v>0</v>
      </c>
    </row>
    <row r="9" spans="2:41" ht="30" customHeight="1">
      <c r="AO9" s="2"/>
    </row>
    <row r="23" spans="2:2" ht="30" customHeight="1">
      <c r="B23" s="1" t="s">
        <v>1</v>
      </c>
    </row>
    <row r="44" spans="1:6" ht="30" customHeight="1">
      <c r="C44" s="1" t="s">
        <v>2</v>
      </c>
    </row>
    <row r="46" spans="1:6" ht="30" customHeight="1">
      <c r="A46" s="1" t="s">
        <v>3</v>
      </c>
    </row>
    <row r="48" spans="1:6" ht="30" customHeight="1">
      <c r="B48" s="1" t="s">
        <v>4</v>
      </c>
      <c r="F48" s="1" t="s">
        <v>5</v>
      </c>
    </row>
    <row r="49" spans="6:38" ht="30" customHeight="1">
      <c r="F49" s="1" t="s">
        <v>6</v>
      </c>
    </row>
    <row r="63" spans="6:38" ht="30" customHeight="1">
      <c r="AL63" s="1" t="s">
        <v>7</v>
      </c>
    </row>
    <row r="65" spans="2:38" ht="30" customHeight="1">
      <c r="AL65" s="1" t="s">
        <v>8</v>
      </c>
    </row>
    <row r="67" spans="2:38" ht="30" customHeight="1">
      <c r="AL67" s="1" t="s">
        <v>9</v>
      </c>
    </row>
    <row r="69" spans="2:38" ht="30" customHeight="1">
      <c r="AL69" s="1" t="s">
        <v>10</v>
      </c>
    </row>
    <row r="72" spans="2:38" ht="30" customHeight="1">
      <c r="B72" s="1" t="s">
        <v>11</v>
      </c>
    </row>
    <row r="73" spans="2:38" ht="30" customHeight="1">
      <c r="B73" s="1" t="s">
        <v>12</v>
      </c>
    </row>
    <row r="74" spans="2:38" ht="30" customHeight="1">
      <c r="B74" s="1" t="s">
        <v>13</v>
      </c>
    </row>
    <row r="76" spans="2:38" ht="30" customHeight="1">
      <c r="B76" s="1" t="s">
        <v>14</v>
      </c>
    </row>
    <row r="78" spans="2:38" ht="30" customHeight="1">
      <c r="B78" s="1" t="s">
        <v>15</v>
      </c>
    </row>
    <row r="84" spans="2:2" ht="30" customHeight="1">
      <c r="B84" s="1" t="s">
        <v>16</v>
      </c>
    </row>
    <row r="86" spans="2:2" ht="30" customHeight="1">
      <c r="B86" s="1" t="s">
        <v>17</v>
      </c>
    </row>
    <row r="90" spans="2:2" ht="30" customHeight="1">
      <c r="B90" s="3" t="s">
        <v>18</v>
      </c>
    </row>
    <row r="91" spans="2:2" ht="30" customHeight="1">
      <c r="B91" s="4"/>
    </row>
    <row r="92" spans="2:2" ht="30" customHeight="1">
      <c r="B92" s="3" t="s">
        <v>19</v>
      </c>
    </row>
    <row r="93" spans="2:2" ht="30" customHeight="1">
      <c r="B93" s="4"/>
    </row>
    <row r="94" spans="2:2" ht="30" customHeight="1">
      <c r="B94" s="4"/>
    </row>
    <row r="96" spans="2:2" ht="30" customHeight="1">
      <c r="B96" s="1" t="s">
        <v>20</v>
      </c>
    </row>
    <row r="97" spans="2:3" ht="30" customHeight="1">
      <c r="C97" s="1" t="s">
        <v>21</v>
      </c>
    </row>
    <row r="98" spans="2:3" ht="30" customHeight="1">
      <c r="B98" s="1" t="s">
        <v>22</v>
      </c>
    </row>
    <row r="100" spans="2:3" ht="30" customHeight="1">
      <c r="B100" s="1" t="s">
        <v>23</v>
      </c>
    </row>
    <row r="102" spans="2:3" ht="30" customHeight="1">
      <c r="B102" s="2"/>
    </row>
    <row r="104" spans="2:3" ht="30" customHeight="1">
      <c r="B104" s="1" t="s">
        <v>24</v>
      </c>
    </row>
    <row r="105" spans="2:3" ht="30" customHeight="1">
      <c r="B105" s="1" t="s">
        <v>25</v>
      </c>
    </row>
    <row r="106" spans="2:3" ht="30" customHeight="1">
      <c r="B106" s="1" t="s">
        <v>26</v>
      </c>
    </row>
    <row r="109" spans="2:3" ht="30" customHeight="1">
      <c r="B109" s="1" t="s">
        <v>27</v>
      </c>
    </row>
    <row r="114" spans="2:2" ht="30" customHeight="1">
      <c r="B114" s="2"/>
    </row>
    <row r="116" spans="2:2" ht="30" customHeight="1">
      <c r="B116" s="1" t="s">
        <v>28</v>
      </c>
    </row>
    <row r="117" spans="2:2" ht="30" customHeight="1">
      <c r="B117" s="1" t="s">
        <v>29</v>
      </c>
    </row>
    <row r="118" spans="2:2" ht="30" customHeight="1">
      <c r="B118" s="1" t="s">
        <v>30</v>
      </c>
    </row>
    <row r="119" spans="2:2" ht="30" customHeight="1">
      <c r="B119" s="1" t="s">
        <v>31</v>
      </c>
    </row>
    <row r="120" spans="2:2" ht="30" customHeight="1">
      <c r="B120" s="1" t="s">
        <v>32</v>
      </c>
    </row>
    <row r="121" spans="2:2" ht="30" customHeight="1">
      <c r="B121" s="1" t="s">
        <v>33</v>
      </c>
    </row>
    <row r="122" spans="2:2" ht="30" customHeight="1">
      <c r="B122" s="1" t="s">
        <v>34</v>
      </c>
    </row>
    <row r="124" spans="2:2" ht="30" customHeight="1">
      <c r="B124" s="1" t="s">
        <v>35</v>
      </c>
    </row>
    <row r="132" spans="2:5" ht="30" customHeight="1">
      <c r="B132" s="1" t="s">
        <v>36</v>
      </c>
    </row>
    <row r="133" spans="2:5" ht="30" customHeight="1">
      <c r="B133" s="1" t="s">
        <v>37</v>
      </c>
    </row>
    <row r="136" spans="2:5" ht="30" customHeight="1">
      <c r="B136" s="1" t="s">
        <v>38</v>
      </c>
    </row>
    <row r="138" spans="2:5" ht="30" customHeight="1">
      <c r="B138" s="1" t="s">
        <v>39</v>
      </c>
    </row>
    <row r="139" spans="2:5" ht="30" customHeight="1">
      <c r="C139" s="1" t="s">
        <v>40</v>
      </c>
    </row>
    <row r="141" spans="2:5" ht="30" customHeight="1">
      <c r="C141" s="1" t="s">
        <v>41</v>
      </c>
    </row>
    <row r="142" spans="2:5" ht="30" customHeight="1">
      <c r="D142" s="1" t="s">
        <v>42</v>
      </c>
    </row>
    <row r="144" spans="2:5" ht="30" customHeight="1">
      <c r="E144" s="1" t="s">
        <v>43</v>
      </c>
    </row>
    <row r="146" spans="2:22" ht="30" customHeight="1">
      <c r="D146" s="199" t="s">
        <v>216</v>
      </c>
      <c r="P146" s="33"/>
    </row>
    <row r="148" spans="2:22" ht="30" customHeight="1">
      <c r="E148" s="1" t="s">
        <v>44</v>
      </c>
    </row>
    <row r="150" spans="2:22" ht="30" customHeight="1">
      <c r="D150" s="1" t="s">
        <v>45</v>
      </c>
    </row>
    <row r="151" spans="2:22" ht="30" customHeight="1">
      <c r="D151" s="1" t="s">
        <v>46</v>
      </c>
    </row>
    <row r="153" spans="2:22" ht="30" customHeight="1">
      <c r="B153" s="1" t="s">
        <v>47</v>
      </c>
    </row>
    <row r="155" spans="2:22" ht="30" customHeight="1">
      <c r="C155" s="1" t="s">
        <v>48</v>
      </c>
    </row>
    <row r="156" spans="2:22" ht="30" customHeight="1">
      <c r="C156" s="1" t="s">
        <v>49</v>
      </c>
    </row>
    <row r="157" spans="2:22" ht="30" customHeight="1">
      <c r="C157" s="1" t="s">
        <v>50</v>
      </c>
    </row>
    <row r="159" spans="2:22" ht="30" customHeight="1">
      <c r="C159" s="1" t="s">
        <v>51</v>
      </c>
      <c r="V159" s="1" t="s">
        <v>52</v>
      </c>
    </row>
    <row r="161" spans="2:38" ht="30" customHeight="1">
      <c r="D161" s="43" t="s">
        <v>53</v>
      </c>
      <c r="E161" s="43"/>
      <c r="F161" s="43"/>
      <c r="G161" s="43"/>
      <c r="H161" s="43"/>
      <c r="I161" s="43"/>
      <c r="J161" s="43" t="s">
        <v>39</v>
      </c>
      <c r="K161" s="43"/>
      <c r="L161" s="43"/>
      <c r="M161" s="43"/>
      <c r="N161" s="43" t="s">
        <v>47</v>
      </c>
      <c r="O161" s="43"/>
      <c r="P161" s="43"/>
      <c r="Q161" s="43"/>
      <c r="R161" s="43"/>
      <c r="S161" s="43"/>
      <c r="W161" s="43" t="s">
        <v>53</v>
      </c>
      <c r="X161" s="43"/>
      <c r="Y161" s="43"/>
      <c r="Z161" s="43"/>
      <c r="AA161" s="43"/>
      <c r="AB161" s="43"/>
      <c r="AC161" s="43" t="s">
        <v>39</v>
      </c>
      <c r="AD161" s="43"/>
      <c r="AE161" s="43"/>
      <c r="AF161" s="43"/>
      <c r="AG161" s="43" t="s">
        <v>47</v>
      </c>
      <c r="AH161" s="43"/>
      <c r="AI161" s="43"/>
      <c r="AJ161" s="43"/>
      <c r="AK161" s="43"/>
      <c r="AL161" s="43"/>
    </row>
    <row r="162" spans="2:38" ht="30" customHeight="1">
      <c r="D162" s="44">
        <v>42652</v>
      </c>
      <c r="E162" s="44"/>
      <c r="F162" s="44"/>
      <c r="G162" s="44"/>
      <c r="H162" s="44"/>
      <c r="I162" s="44"/>
      <c r="J162" s="45">
        <v>42644</v>
      </c>
      <c r="K162" s="46"/>
      <c r="L162" s="46"/>
      <c r="M162" s="46"/>
      <c r="N162" s="44">
        <v>42684</v>
      </c>
      <c r="O162" s="44"/>
      <c r="P162" s="44"/>
      <c r="Q162" s="44"/>
      <c r="R162" s="44"/>
      <c r="S162" s="44"/>
      <c r="W162" s="44">
        <v>42662</v>
      </c>
      <c r="X162" s="44"/>
      <c r="Y162" s="44"/>
      <c r="Z162" s="44"/>
      <c r="AA162" s="44"/>
      <c r="AB162" s="44"/>
      <c r="AC162" s="45">
        <v>42644</v>
      </c>
      <c r="AD162" s="46"/>
      <c r="AE162" s="46"/>
      <c r="AF162" s="46"/>
      <c r="AG162" s="44">
        <v>42704</v>
      </c>
      <c r="AH162" s="44"/>
      <c r="AI162" s="44"/>
      <c r="AJ162" s="44"/>
      <c r="AK162" s="44"/>
      <c r="AL162" s="44"/>
    </row>
    <row r="163" spans="2:38" ht="30" customHeight="1">
      <c r="D163" s="44">
        <v>42675</v>
      </c>
      <c r="E163" s="44"/>
      <c r="F163" s="44"/>
      <c r="G163" s="44"/>
      <c r="H163" s="44"/>
      <c r="I163" s="44"/>
      <c r="J163" s="45">
        <v>42644</v>
      </c>
      <c r="K163" s="46"/>
      <c r="L163" s="46"/>
      <c r="M163" s="46"/>
      <c r="N163" s="44">
        <v>42684</v>
      </c>
      <c r="O163" s="44"/>
      <c r="P163" s="44"/>
      <c r="Q163" s="44"/>
      <c r="R163" s="44"/>
      <c r="S163" s="44"/>
      <c r="W163" s="44">
        <v>42675</v>
      </c>
      <c r="X163" s="44"/>
      <c r="Y163" s="44"/>
      <c r="Z163" s="44"/>
      <c r="AA163" s="44"/>
      <c r="AB163" s="44"/>
      <c r="AC163" s="45">
        <v>42644</v>
      </c>
      <c r="AD163" s="46"/>
      <c r="AE163" s="46"/>
      <c r="AF163" s="46"/>
      <c r="AG163" s="44">
        <v>42704</v>
      </c>
      <c r="AH163" s="44"/>
      <c r="AI163" s="44"/>
      <c r="AJ163" s="44"/>
      <c r="AK163" s="44"/>
      <c r="AL163" s="44"/>
    </row>
    <row r="164" spans="2:38" ht="30" customHeight="1">
      <c r="D164" s="44">
        <v>42682</v>
      </c>
      <c r="E164" s="44"/>
      <c r="F164" s="44"/>
      <c r="G164" s="44"/>
      <c r="H164" s="44"/>
      <c r="I164" s="44"/>
      <c r="J164" s="45">
        <v>42644</v>
      </c>
      <c r="K164" s="46"/>
      <c r="L164" s="46"/>
      <c r="M164" s="46"/>
      <c r="N164" s="44">
        <v>42684</v>
      </c>
      <c r="O164" s="44"/>
      <c r="P164" s="44"/>
      <c r="Q164" s="44"/>
      <c r="R164" s="44"/>
      <c r="S164" s="44"/>
      <c r="W164" s="44">
        <v>42692</v>
      </c>
      <c r="X164" s="44"/>
      <c r="Y164" s="44"/>
      <c r="Z164" s="44"/>
      <c r="AA164" s="44"/>
      <c r="AB164" s="44"/>
      <c r="AC164" s="45">
        <v>42644</v>
      </c>
      <c r="AD164" s="46"/>
      <c r="AE164" s="46"/>
      <c r="AF164" s="46"/>
      <c r="AG164" s="44">
        <v>42704</v>
      </c>
      <c r="AH164" s="44"/>
      <c r="AI164" s="44"/>
      <c r="AJ164" s="44"/>
      <c r="AK164" s="44"/>
      <c r="AL164" s="44"/>
    </row>
    <row r="165" spans="2:38" ht="30" customHeight="1">
      <c r="D165" s="44">
        <v>42683</v>
      </c>
      <c r="E165" s="44"/>
      <c r="F165" s="44"/>
      <c r="G165" s="44"/>
      <c r="H165" s="44"/>
      <c r="I165" s="44"/>
      <c r="J165" s="45">
        <v>42675</v>
      </c>
      <c r="K165" s="46"/>
      <c r="L165" s="46"/>
      <c r="M165" s="46"/>
      <c r="N165" s="44">
        <v>42713</v>
      </c>
      <c r="O165" s="44"/>
      <c r="P165" s="44"/>
      <c r="Q165" s="44"/>
      <c r="R165" s="44"/>
      <c r="S165" s="44"/>
      <c r="W165" s="44">
        <v>42693</v>
      </c>
      <c r="X165" s="44"/>
      <c r="Y165" s="44"/>
      <c r="Z165" s="44"/>
      <c r="AA165" s="44"/>
      <c r="AB165" s="44"/>
      <c r="AC165" s="45">
        <v>42675</v>
      </c>
      <c r="AD165" s="46"/>
      <c r="AE165" s="46"/>
      <c r="AF165" s="46"/>
      <c r="AG165" s="44">
        <v>42735</v>
      </c>
      <c r="AH165" s="44"/>
      <c r="AI165" s="44"/>
      <c r="AJ165" s="44"/>
      <c r="AK165" s="44"/>
      <c r="AL165" s="44"/>
    </row>
    <row r="167" spans="2:38" ht="30" customHeight="1">
      <c r="B167" s="1" t="s">
        <v>54</v>
      </c>
    </row>
    <row r="169" spans="2:38" ht="30" customHeight="1">
      <c r="C169" s="1" t="s">
        <v>55</v>
      </c>
    </row>
    <row r="171" spans="2:38" ht="30" customHeight="1">
      <c r="D171" s="199" t="s">
        <v>217</v>
      </c>
    </row>
    <row r="172" spans="2:38" ht="30" customHeight="1">
      <c r="D172" s="199" t="s">
        <v>218</v>
      </c>
    </row>
    <row r="174" spans="2:38" ht="30" customHeight="1">
      <c r="B174" s="1" t="s">
        <v>58</v>
      </c>
    </row>
    <row r="176" spans="2:38" ht="30" customHeight="1">
      <c r="C176" s="1" t="s">
        <v>59</v>
      </c>
    </row>
    <row r="178" spans="3:49" ht="30" customHeight="1">
      <c r="D178" s="200" t="s">
        <v>219</v>
      </c>
      <c r="E178" s="200"/>
      <c r="F178" s="200"/>
      <c r="G178" s="200"/>
      <c r="H178" s="200"/>
      <c r="I178" s="200"/>
      <c r="J178" s="200"/>
      <c r="K178" s="200"/>
      <c r="L178" s="200"/>
      <c r="M178" s="200" t="s">
        <v>220</v>
      </c>
      <c r="N178" s="200"/>
      <c r="O178" s="200"/>
      <c r="P178" s="200"/>
      <c r="Q178" s="200"/>
      <c r="R178" s="200"/>
      <c r="S178" s="200"/>
      <c r="T178" s="200" t="s">
        <v>221</v>
      </c>
      <c r="U178" s="200"/>
      <c r="V178" s="200"/>
      <c r="W178" s="200"/>
      <c r="X178" s="200"/>
      <c r="Y178" s="200"/>
      <c r="Z178" s="200"/>
      <c r="AA178" s="200"/>
      <c r="AB178" s="200"/>
      <c r="AC178" s="200"/>
      <c r="AD178" s="200"/>
      <c r="AE178" s="200"/>
      <c r="AF178" s="200"/>
      <c r="AG178" s="200"/>
      <c r="AH178" s="200"/>
      <c r="AI178" s="200"/>
      <c r="AJ178" s="200"/>
      <c r="AK178" s="200"/>
      <c r="AL178" s="200"/>
      <c r="AM178" s="200"/>
      <c r="AN178" s="200"/>
      <c r="AO178" s="200"/>
      <c r="AP178" s="200"/>
      <c r="AQ178" s="200"/>
      <c r="AR178" s="200"/>
      <c r="AS178" s="200"/>
      <c r="AT178" s="200"/>
      <c r="AU178" s="200"/>
      <c r="AV178" s="200"/>
      <c r="AW178" s="200"/>
    </row>
    <row r="179" spans="3:49" ht="30" customHeight="1">
      <c r="D179" s="201" t="s">
        <v>222</v>
      </c>
      <c r="E179" s="201"/>
      <c r="F179" s="201"/>
      <c r="G179" s="201"/>
      <c r="H179" s="201"/>
      <c r="I179" s="201"/>
      <c r="J179" s="201"/>
      <c r="K179" s="201"/>
      <c r="L179" s="201"/>
      <c r="M179" s="201" t="s">
        <v>307</v>
      </c>
      <c r="N179" s="201"/>
      <c r="O179" s="201"/>
      <c r="P179" s="201"/>
      <c r="Q179" s="201"/>
      <c r="R179" s="201"/>
      <c r="S179" s="201"/>
      <c r="T179" s="201" t="s">
        <v>230</v>
      </c>
      <c r="U179" s="201"/>
      <c r="V179" s="201"/>
      <c r="W179" s="201"/>
      <c r="X179" s="201"/>
      <c r="Y179" s="201"/>
      <c r="Z179" s="201"/>
      <c r="AA179" s="201"/>
      <c r="AB179" s="201"/>
      <c r="AC179" s="201"/>
      <c r="AD179" s="201"/>
      <c r="AE179" s="201"/>
      <c r="AF179" s="201"/>
      <c r="AG179" s="201"/>
      <c r="AH179" s="201"/>
      <c r="AI179" s="201"/>
      <c r="AJ179" s="201"/>
      <c r="AK179" s="201"/>
      <c r="AL179" s="201"/>
      <c r="AM179" s="201"/>
      <c r="AN179" s="201"/>
      <c r="AO179" s="201"/>
      <c r="AP179" s="201"/>
      <c r="AQ179" s="201"/>
      <c r="AR179" s="201"/>
      <c r="AS179" s="201"/>
      <c r="AT179" s="201"/>
      <c r="AU179" s="201"/>
      <c r="AV179" s="201"/>
      <c r="AW179" s="201"/>
    </row>
    <row r="180" spans="3:49" ht="30" customHeight="1">
      <c r="D180" s="202" t="s">
        <v>223</v>
      </c>
      <c r="E180" s="202"/>
      <c r="F180" s="202"/>
      <c r="G180" s="202"/>
      <c r="H180" s="202"/>
      <c r="I180" s="202"/>
      <c r="J180" s="202"/>
      <c r="K180" s="202"/>
      <c r="L180" s="202"/>
      <c r="M180" s="201" t="s">
        <v>226</v>
      </c>
      <c r="N180" s="201"/>
      <c r="O180" s="201"/>
      <c r="P180" s="201"/>
      <c r="Q180" s="201"/>
      <c r="R180" s="201"/>
      <c r="S180" s="201"/>
      <c r="T180" s="201" t="s">
        <v>60</v>
      </c>
      <c r="U180" s="201"/>
      <c r="V180" s="201"/>
      <c r="W180" s="201"/>
      <c r="X180" s="201"/>
      <c r="Y180" s="201"/>
      <c r="Z180" s="201"/>
      <c r="AA180" s="201"/>
      <c r="AB180" s="201"/>
      <c r="AC180" s="201"/>
      <c r="AD180" s="201"/>
      <c r="AE180" s="201"/>
      <c r="AF180" s="201"/>
      <c r="AG180" s="201"/>
      <c r="AH180" s="201"/>
      <c r="AI180" s="201"/>
      <c r="AJ180" s="201"/>
      <c r="AK180" s="201"/>
      <c r="AL180" s="201"/>
      <c r="AM180" s="201"/>
      <c r="AN180" s="201"/>
      <c r="AO180" s="201"/>
      <c r="AP180" s="201"/>
      <c r="AQ180" s="201"/>
      <c r="AR180" s="201"/>
      <c r="AS180" s="201"/>
      <c r="AT180" s="201"/>
      <c r="AU180" s="201"/>
      <c r="AV180" s="201"/>
      <c r="AW180" s="201"/>
    </row>
    <row r="181" spans="3:49" ht="30" customHeight="1">
      <c r="D181" s="203"/>
      <c r="E181" s="203"/>
      <c r="F181" s="203"/>
      <c r="G181" s="203"/>
      <c r="H181" s="203"/>
      <c r="I181" s="203"/>
      <c r="J181" s="203"/>
      <c r="K181" s="203"/>
      <c r="L181" s="203"/>
      <c r="M181" s="201" t="s">
        <v>227</v>
      </c>
      <c r="N181" s="201"/>
      <c r="O181" s="201"/>
      <c r="P181" s="201"/>
      <c r="Q181" s="201"/>
      <c r="R181" s="201"/>
      <c r="S181" s="201"/>
      <c r="T181" s="201" t="s">
        <v>224</v>
      </c>
      <c r="U181" s="201"/>
      <c r="V181" s="201"/>
      <c r="W181" s="201"/>
      <c r="X181" s="201"/>
      <c r="Y181" s="201"/>
      <c r="Z181" s="201"/>
      <c r="AA181" s="201"/>
      <c r="AB181" s="201"/>
      <c r="AC181" s="201"/>
      <c r="AD181" s="201"/>
      <c r="AE181" s="201"/>
      <c r="AF181" s="201"/>
      <c r="AG181" s="201"/>
      <c r="AH181" s="201"/>
      <c r="AI181" s="201"/>
      <c r="AJ181" s="201"/>
      <c r="AK181" s="201"/>
      <c r="AL181" s="201"/>
      <c r="AM181" s="201"/>
      <c r="AN181" s="201"/>
      <c r="AO181" s="201"/>
      <c r="AP181" s="201"/>
      <c r="AQ181" s="201"/>
      <c r="AR181" s="201"/>
      <c r="AS181" s="201"/>
      <c r="AT181" s="201"/>
      <c r="AU181" s="201"/>
      <c r="AV181" s="201"/>
      <c r="AW181" s="201"/>
    </row>
    <row r="182" spans="3:49" ht="30" customHeight="1">
      <c r="D182" s="203"/>
      <c r="E182" s="203"/>
      <c r="F182" s="203"/>
      <c r="G182" s="203"/>
      <c r="H182" s="203"/>
      <c r="I182" s="203"/>
      <c r="J182" s="203"/>
      <c r="K182" s="203"/>
      <c r="L182" s="203"/>
      <c r="M182" s="201" t="s">
        <v>228</v>
      </c>
      <c r="N182" s="201"/>
      <c r="O182" s="201"/>
      <c r="P182" s="201"/>
      <c r="Q182" s="201"/>
      <c r="R182" s="201"/>
      <c r="S182" s="201"/>
      <c r="T182" s="201" t="s">
        <v>225</v>
      </c>
      <c r="U182" s="201"/>
      <c r="V182" s="201"/>
      <c r="W182" s="201"/>
      <c r="X182" s="201"/>
      <c r="Y182" s="201"/>
      <c r="Z182" s="201"/>
      <c r="AA182" s="201"/>
      <c r="AB182" s="201"/>
      <c r="AC182" s="201"/>
      <c r="AD182" s="201"/>
      <c r="AE182" s="201"/>
      <c r="AF182" s="201"/>
      <c r="AG182" s="201"/>
      <c r="AH182" s="201"/>
      <c r="AI182" s="201"/>
      <c r="AJ182" s="201"/>
      <c r="AK182" s="201"/>
      <c r="AL182" s="201"/>
      <c r="AM182" s="201"/>
      <c r="AN182" s="201"/>
      <c r="AO182" s="201"/>
      <c r="AP182" s="201"/>
      <c r="AQ182" s="201"/>
      <c r="AR182" s="201"/>
      <c r="AS182" s="201"/>
      <c r="AT182" s="201"/>
      <c r="AU182" s="201"/>
      <c r="AV182" s="201"/>
      <c r="AW182" s="201"/>
    </row>
    <row r="183" spans="3:49" ht="30" customHeight="1">
      <c r="D183" s="203"/>
      <c r="E183" s="203"/>
      <c r="F183" s="203"/>
      <c r="G183" s="203"/>
      <c r="H183" s="203"/>
      <c r="I183" s="203"/>
      <c r="J183" s="203"/>
      <c r="K183" s="203"/>
      <c r="L183" s="203"/>
      <c r="M183" s="202" t="s">
        <v>229</v>
      </c>
      <c r="N183" s="202"/>
      <c r="O183" s="202"/>
      <c r="P183" s="202"/>
      <c r="Q183" s="202"/>
      <c r="R183" s="202"/>
      <c r="S183" s="202"/>
      <c r="T183" s="201" t="s">
        <v>231</v>
      </c>
      <c r="U183" s="201"/>
      <c r="V183" s="201"/>
      <c r="W183" s="201"/>
      <c r="X183" s="201"/>
      <c r="Y183" s="201"/>
      <c r="Z183" s="201"/>
      <c r="AA183" s="201"/>
      <c r="AB183" s="201"/>
      <c r="AC183" s="201"/>
      <c r="AD183" s="201"/>
      <c r="AE183" s="201"/>
      <c r="AF183" s="201"/>
      <c r="AG183" s="201"/>
      <c r="AH183" s="201"/>
      <c r="AI183" s="201"/>
      <c r="AJ183" s="201"/>
      <c r="AK183" s="201"/>
      <c r="AL183" s="201"/>
      <c r="AM183" s="201"/>
      <c r="AN183" s="201"/>
      <c r="AO183" s="201"/>
      <c r="AP183" s="201"/>
      <c r="AQ183" s="201"/>
      <c r="AR183" s="201"/>
      <c r="AS183" s="201"/>
      <c r="AT183" s="201"/>
      <c r="AU183" s="201"/>
      <c r="AV183" s="201"/>
      <c r="AW183" s="201"/>
    </row>
    <row r="184" spans="3:49" ht="30" customHeight="1">
      <c r="D184" s="203"/>
      <c r="E184" s="203"/>
      <c r="F184" s="203"/>
      <c r="G184" s="203"/>
      <c r="H184" s="203"/>
      <c r="I184" s="203"/>
      <c r="J184" s="203"/>
      <c r="K184" s="203"/>
      <c r="L184" s="203"/>
      <c r="M184" s="203"/>
      <c r="N184" s="203"/>
      <c r="O184" s="203"/>
      <c r="P184" s="203"/>
      <c r="Q184" s="203"/>
      <c r="R184" s="203"/>
      <c r="S184" s="203"/>
      <c r="T184" s="202" t="s">
        <v>232</v>
      </c>
      <c r="U184" s="202"/>
      <c r="V184" s="202"/>
      <c r="W184" s="202"/>
      <c r="X184" s="202"/>
      <c r="Y184" s="202"/>
      <c r="Z184" s="202"/>
      <c r="AA184" s="202"/>
      <c r="AB184" s="202"/>
      <c r="AC184" s="202"/>
      <c r="AD184" s="202"/>
      <c r="AE184" s="202"/>
      <c r="AF184" s="202"/>
      <c r="AG184" s="202"/>
      <c r="AH184" s="202"/>
      <c r="AI184" s="202"/>
      <c r="AJ184" s="202"/>
      <c r="AK184" s="202"/>
      <c r="AL184" s="202"/>
      <c r="AM184" s="202"/>
      <c r="AN184" s="202"/>
      <c r="AO184" s="202"/>
      <c r="AP184" s="202"/>
      <c r="AQ184" s="202"/>
      <c r="AR184" s="202"/>
      <c r="AS184" s="202"/>
      <c r="AT184" s="202"/>
      <c r="AU184" s="202"/>
      <c r="AV184" s="202"/>
      <c r="AW184" s="202"/>
    </row>
    <row r="185" spans="3:49" ht="30" customHeight="1">
      <c r="D185" s="204"/>
      <c r="E185" s="204"/>
      <c r="F185" s="204"/>
      <c r="G185" s="204"/>
      <c r="H185" s="204"/>
      <c r="I185" s="204"/>
      <c r="J185" s="204"/>
      <c r="K185" s="204"/>
      <c r="L185" s="204"/>
      <c r="M185" s="204"/>
      <c r="N185" s="204"/>
      <c r="O185" s="204"/>
      <c r="P185" s="204"/>
      <c r="Q185" s="204"/>
      <c r="R185" s="204"/>
      <c r="S185" s="204"/>
      <c r="T185" s="204" t="s">
        <v>233</v>
      </c>
      <c r="U185" s="204"/>
      <c r="V185" s="204"/>
      <c r="W185" s="204"/>
      <c r="X185" s="204"/>
      <c r="Y185" s="204"/>
      <c r="Z185" s="204"/>
      <c r="AA185" s="204"/>
      <c r="AB185" s="204"/>
      <c r="AC185" s="204"/>
      <c r="AD185" s="204"/>
      <c r="AE185" s="204"/>
      <c r="AF185" s="204"/>
      <c r="AG185" s="204"/>
      <c r="AH185" s="204"/>
      <c r="AI185" s="204"/>
      <c r="AJ185" s="204"/>
      <c r="AK185" s="204"/>
      <c r="AL185" s="204"/>
      <c r="AM185" s="204"/>
      <c r="AN185" s="204"/>
      <c r="AO185" s="204"/>
      <c r="AP185" s="204"/>
      <c r="AQ185" s="204"/>
      <c r="AR185" s="204"/>
      <c r="AS185" s="204"/>
      <c r="AT185" s="204"/>
      <c r="AU185" s="204"/>
      <c r="AV185" s="204"/>
      <c r="AW185" s="204"/>
    </row>
    <row r="187" spans="3:49" ht="30" customHeight="1">
      <c r="D187" s="1" t="s">
        <v>61</v>
      </c>
    </row>
    <row r="189" spans="3:49" ht="30" customHeight="1">
      <c r="C189" s="1" t="s">
        <v>62</v>
      </c>
    </row>
    <row r="191" spans="3:49" ht="30" customHeight="1">
      <c r="D191" s="1" t="s">
        <v>63</v>
      </c>
    </row>
    <row r="193" spans="4:53" ht="30" customHeight="1">
      <c r="E193" s="1" t="s">
        <v>64</v>
      </c>
    </row>
    <row r="194" spans="4:53" ht="30" customHeight="1">
      <c r="F194" s="1" t="s">
        <v>65</v>
      </c>
    </row>
    <row r="196" spans="4:53" ht="30" customHeight="1">
      <c r="E196" s="1" t="s">
        <v>57</v>
      </c>
    </row>
    <row r="197" spans="4:53" ht="30" customHeight="1">
      <c r="F197" s="1" t="s">
        <v>66</v>
      </c>
    </row>
    <row r="198" spans="4:53" ht="30" customHeight="1">
      <c r="F198" s="1" t="s">
        <v>67</v>
      </c>
    </row>
    <row r="200" spans="4:53" ht="30" customHeight="1">
      <c r="D200" s="1" t="s">
        <v>68</v>
      </c>
    </row>
    <row r="201" spans="4:53" ht="30" customHeight="1">
      <c r="D201" s="47" t="s">
        <v>69</v>
      </c>
      <c r="E201" s="47"/>
      <c r="F201" s="47"/>
      <c r="G201" s="47"/>
      <c r="H201" s="47"/>
      <c r="I201" s="47" t="s">
        <v>70</v>
      </c>
      <c r="J201" s="47"/>
      <c r="K201" s="47"/>
      <c r="L201" s="47" t="s">
        <v>71</v>
      </c>
      <c r="M201" s="47"/>
      <c r="N201" s="47"/>
      <c r="O201" s="47"/>
      <c r="P201" s="47" t="s">
        <v>72</v>
      </c>
      <c r="Q201" s="47"/>
      <c r="R201" s="47"/>
      <c r="S201" s="47"/>
      <c r="T201" s="47"/>
      <c r="U201" s="47" t="s">
        <v>69</v>
      </c>
      <c r="V201" s="47"/>
      <c r="W201" s="47"/>
      <c r="X201" s="47"/>
      <c r="Y201" s="47"/>
      <c r="Z201" s="47" t="s">
        <v>70</v>
      </c>
      <c r="AA201" s="47"/>
      <c r="AB201" s="47"/>
      <c r="AC201" s="47" t="s">
        <v>71</v>
      </c>
      <c r="AD201" s="47"/>
      <c r="AE201" s="47"/>
      <c r="AF201" s="47"/>
      <c r="AG201" s="47" t="s">
        <v>72</v>
      </c>
      <c r="AH201" s="47"/>
      <c r="AI201" s="47"/>
      <c r="AJ201" s="47"/>
      <c r="AK201" s="47"/>
    </row>
    <row r="202" spans="4:53" ht="30" customHeight="1">
      <c r="D202" s="48" t="s">
        <v>73</v>
      </c>
      <c r="E202" s="49"/>
      <c r="F202" s="49"/>
      <c r="G202" s="49"/>
      <c r="H202" s="50"/>
      <c r="I202" s="51" t="s">
        <v>74</v>
      </c>
      <c r="J202" s="52"/>
      <c r="K202" s="53"/>
      <c r="L202" s="51" t="s">
        <v>75</v>
      </c>
      <c r="M202" s="52"/>
      <c r="N202" s="52"/>
      <c r="O202" s="53"/>
      <c r="P202" s="51" t="s">
        <v>76</v>
      </c>
      <c r="Q202" s="52"/>
      <c r="R202" s="52"/>
      <c r="S202" s="52"/>
      <c r="T202" s="53"/>
      <c r="U202" s="54" t="s">
        <v>77</v>
      </c>
      <c r="V202" s="54"/>
      <c r="W202" s="54"/>
      <c r="X202" s="54"/>
      <c r="Y202" s="54"/>
      <c r="Z202" s="46" t="s">
        <v>78</v>
      </c>
      <c r="AA202" s="46"/>
      <c r="AB202" s="46"/>
      <c r="AC202" s="46" t="s">
        <v>79</v>
      </c>
      <c r="AD202" s="46"/>
      <c r="AE202" s="46"/>
      <c r="AF202" s="46"/>
      <c r="AG202" s="46" t="s">
        <v>80</v>
      </c>
      <c r="AH202" s="46"/>
      <c r="AI202" s="46"/>
      <c r="AJ202" s="46"/>
      <c r="AK202" s="46"/>
    </row>
    <row r="203" spans="4:53" ht="30" customHeight="1">
      <c r="D203" s="54" t="s">
        <v>56</v>
      </c>
      <c r="E203" s="54"/>
      <c r="F203" s="54"/>
      <c r="G203" s="54"/>
      <c r="H203" s="54"/>
      <c r="I203" s="46" t="s">
        <v>81</v>
      </c>
      <c r="J203" s="46"/>
      <c r="K203" s="46"/>
      <c r="L203" s="46" t="s">
        <v>79</v>
      </c>
      <c r="M203" s="46"/>
      <c r="N203" s="46"/>
      <c r="O203" s="46"/>
      <c r="P203" s="46" t="s">
        <v>76</v>
      </c>
      <c r="Q203" s="46"/>
      <c r="R203" s="46"/>
      <c r="S203" s="46"/>
      <c r="T203" s="46"/>
      <c r="U203" s="54" t="s">
        <v>82</v>
      </c>
      <c r="V203" s="54"/>
      <c r="W203" s="54"/>
      <c r="X203" s="54"/>
      <c r="Y203" s="54"/>
      <c r="Z203" s="46" t="s">
        <v>83</v>
      </c>
      <c r="AA203" s="46"/>
      <c r="AB203" s="46"/>
      <c r="AC203" s="46" t="s">
        <v>79</v>
      </c>
      <c r="AD203" s="46"/>
      <c r="AE203" s="46"/>
      <c r="AF203" s="46"/>
      <c r="AG203" s="46" t="s">
        <v>84</v>
      </c>
      <c r="AH203" s="46"/>
      <c r="AI203" s="46"/>
      <c r="AJ203" s="46"/>
      <c r="AK203" s="46"/>
    </row>
    <row r="204" spans="4:53" ht="30" customHeight="1">
      <c r="D204" s="54" t="s">
        <v>85</v>
      </c>
      <c r="E204" s="54"/>
      <c r="F204" s="54"/>
      <c r="G204" s="54"/>
      <c r="H204" s="54"/>
      <c r="I204" s="46" t="s">
        <v>86</v>
      </c>
      <c r="J204" s="46"/>
      <c r="K204" s="46"/>
      <c r="L204" s="46" t="s">
        <v>79</v>
      </c>
      <c r="M204" s="46"/>
      <c r="N204" s="46"/>
      <c r="O204" s="46"/>
      <c r="P204" s="46" t="s">
        <v>76</v>
      </c>
      <c r="Q204" s="46"/>
      <c r="R204" s="46"/>
      <c r="S204" s="46"/>
      <c r="T204" s="46"/>
      <c r="U204" s="54" t="s">
        <v>87</v>
      </c>
      <c r="V204" s="54"/>
      <c r="W204" s="54"/>
      <c r="X204" s="54"/>
      <c r="Y204" s="54"/>
      <c r="Z204" s="46" t="s">
        <v>88</v>
      </c>
      <c r="AA204" s="46"/>
      <c r="AB204" s="46"/>
      <c r="AC204" s="46" t="s">
        <v>89</v>
      </c>
      <c r="AD204" s="46"/>
      <c r="AE204" s="46"/>
      <c r="AF204" s="46"/>
      <c r="AG204" s="46" t="s">
        <v>90</v>
      </c>
      <c r="AH204" s="46"/>
      <c r="AI204" s="46"/>
      <c r="AJ204" s="46"/>
      <c r="AK204" s="46"/>
      <c r="AM204" s="1" t="s">
        <v>91</v>
      </c>
      <c r="AS204" s="1" t="s">
        <v>92</v>
      </c>
      <c r="AV204" s="1" t="s">
        <v>93</v>
      </c>
    </row>
    <row r="205" spans="4:53" ht="30" customHeight="1">
      <c r="D205" s="54" t="s">
        <v>94</v>
      </c>
      <c r="E205" s="54"/>
      <c r="F205" s="54"/>
      <c r="G205" s="54"/>
      <c r="H205" s="54"/>
      <c r="I205" s="46" t="s">
        <v>95</v>
      </c>
      <c r="J205" s="46"/>
      <c r="K205" s="46"/>
      <c r="L205" s="46" t="s">
        <v>79</v>
      </c>
      <c r="M205" s="46"/>
      <c r="N205" s="46"/>
      <c r="O205" s="46"/>
      <c r="P205" s="46" t="s">
        <v>84</v>
      </c>
      <c r="Q205" s="46"/>
      <c r="R205" s="46"/>
      <c r="S205" s="46"/>
      <c r="T205" s="46"/>
      <c r="U205" s="54" t="s">
        <v>96</v>
      </c>
      <c r="V205" s="54"/>
      <c r="W205" s="54"/>
      <c r="X205" s="54"/>
      <c r="Y205" s="54"/>
      <c r="Z205" s="46" t="s">
        <v>97</v>
      </c>
      <c r="AA205" s="46"/>
      <c r="AB205" s="46"/>
      <c r="AC205" s="46" t="s">
        <v>98</v>
      </c>
      <c r="AD205" s="46"/>
      <c r="AE205" s="46"/>
      <c r="AF205" s="46"/>
      <c r="AG205" s="46" t="s">
        <v>98</v>
      </c>
      <c r="AH205" s="46"/>
      <c r="AI205" s="46"/>
      <c r="AJ205" s="46"/>
      <c r="AK205" s="46"/>
      <c r="AS205" s="1" t="s">
        <v>99</v>
      </c>
      <c r="AV205" s="1" t="s">
        <v>100</v>
      </c>
    </row>
    <row r="207" spans="4:53" ht="30" customHeight="1">
      <c r="D207" s="55" t="s">
        <v>101</v>
      </c>
      <c r="E207" s="56"/>
      <c r="F207" s="56"/>
      <c r="G207" s="56"/>
      <c r="H207" s="56"/>
      <c r="I207" s="56"/>
      <c r="J207" s="56"/>
      <c r="K207" s="56"/>
      <c r="L207" s="56"/>
      <c r="M207" s="56"/>
      <c r="N207" s="56"/>
      <c r="O207" s="56"/>
      <c r="P207" s="57" t="s">
        <v>102</v>
      </c>
      <c r="Q207" s="57"/>
      <c r="R207" s="57"/>
      <c r="S207" s="57"/>
      <c r="T207" s="56" t="s">
        <v>103</v>
      </c>
      <c r="U207" s="56"/>
      <c r="V207" s="56"/>
      <c r="W207" s="56" t="s">
        <v>104</v>
      </c>
      <c r="X207" s="56"/>
      <c r="Y207" s="56"/>
      <c r="Z207" s="56"/>
      <c r="AA207" s="56"/>
      <c r="AB207" s="60"/>
      <c r="AC207" s="55" t="s">
        <v>101</v>
      </c>
      <c r="AD207" s="56"/>
      <c r="AE207" s="56"/>
      <c r="AF207" s="56"/>
      <c r="AG207" s="56"/>
      <c r="AH207" s="56"/>
      <c r="AI207" s="56"/>
      <c r="AJ207" s="56"/>
      <c r="AK207" s="56"/>
      <c r="AL207" s="56"/>
      <c r="AM207" s="56"/>
      <c r="AN207" s="56"/>
      <c r="AO207" s="57" t="s">
        <v>102</v>
      </c>
      <c r="AP207" s="57"/>
      <c r="AQ207" s="57"/>
      <c r="AR207" s="57"/>
      <c r="AS207" s="56" t="s">
        <v>103</v>
      </c>
      <c r="AT207" s="56"/>
      <c r="AU207" s="56"/>
      <c r="AV207" s="56" t="s">
        <v>104</v>
      </c>
      <c r="AW207" s="56"/>
      <c r="AX207" s="56"/>
      <c r="AY207" s="56"/>
      <c r="AZ207" s="56"/>
      <c r="BA207" s="71"/>
    </row>
    <row r="208" spans="4:53" ht="30" customHeight="1">
      <c r="D208" s="72" t="s">
        <v>105</v>
      </c>
      <c r="E208" s="59"/>
      <c r="F208" s="59"/>
      <c r="G208" s="59" t="s">
        <v>106</v>
      </c>
      <c r="H208" s="59"/>
      <c r="I208" s="59"/>
      <c r="J208" s="59" t="s">
        <v>107</v>
      </c>
      <c r="K208" s="59"/>
      <c r="L208" s="59"/>
      <c r="M208" s="59" t="s">
        <v>108</v>
      </c>
      <c r="N208" s="59"/>
      <c r="O208" s="59"/>
      <c r="P208" s="58"/>
      <c r="Q208" s="58"/>
      <c r="R208" s="58"/>
      <c r="S208" s="58"/>
      <c r="T208" s="59"/>
      <c r="U208" s="59"/>
      <c r="V208" s="59"/>
      <c r="W208" s="59" t="s">
        <v>109</v>
      </c>
      <c r="X208" s="59"/>
      <c r="Y208" s="59"/>
      <c r="Z208" s="59" t="s">
        <v>110</v>
      </c>
      <c r="AA208" s="59"/>
      <c r="AB208" s="73"/>
      <c r="AC208" s="72" t="s">
        <v>105</v>
      </c>
      <c r="AD208" s="59"/>
      <c r="AE208" s="59"/>
      <c r="AF208" s="59" t="s">
        <v>106</v>
      </c>
      <c r="AG208" s="59"/>
      <c r="AH208" s="59"/>
      <c r="AI208" s="59" t="s">
        <v>107</v>
      </c>
      <c r="AJ208" s="59"/>
      <c r="AK208" s="59"/>
      <c r="AL208" s="59" t="s">
        <v>108</v>
      </c>
      <c r="AM208" s="59"/>
      <c r="AN208" s="59"/>
      <c r="AO208" s="58"/>
      <c r="AP208" s="58"/>
      <c r="AQ208" s="58"/>
      <c r="AR208" s="58"/>
      <c r="AS208" s="59"/>
      <c r="AT208" s="59"/>
      <c r="AU208" s="59"/>
      <c r="AV208" s="59" t="s">
        <v>109</v>
      </c>
      <c r="AW208" s="59"/>
      <c r="AX208" s="59"/>
      <c r="AY208" s="59" t="s">
        <v>110</v>
      </c>
      <c r="AZ208" s="59"/>
      <c r="BA208" s="61"/>
    </row>
    <row r="209" spans="4:53" ht="30" customHeight="1">
      <c r="D209" s="62" t="s">
        <v>81</v>
      </c>
      <c r="E209" s="63"/>
      <c r="F209" s="63"/>
      <c r="G209" s="63" t="s">
        <v>78</v>
      </c>
      <c r="H209" s="63"/>
      <c r="I209" s="63"/>
      <c r="J209" s="63" t="s">
        <v>83</v>
      </c>
      <c r="K209" s="63"/>
      <c r="L209" s="63"/>
      <c r="M209" s="63" t="s">
        <v>88</v>
      </c>
      <c r="N209" s="63"/>
      <c r="O209" s="63"/>
      <c r="P209" s="68" t="s">
        <v>111</v>
      </c>
      <c r="Q209" s="68"/>
      <c r="R209" s="68"/>
      <c r="S209" s="68"/>
      <c r="T209" s="68" t="s">
        <v>112</v>
      </c>
      <c r="U209" s="68"/>
      <c r="V209" s="68"/>
      <c r="W209" s="69" t="s">
        <v>113</v>
      </c>
      <c r="X209" s="69"/>
      <c r="Y209" s="69"/>
      <c r="Z209" s="69" t="s">
        <v>113</v>
      </c>
      <c r="AA209" s="69"/>
      <c r="AB209" s="70"/>
      <c r="AC209" s="78" t="s">
        <v>81</v>
      </c>
      <c r="AD209" s="79"/>
      <c r="AE209" s="79"/>
      <c r="AF209" s="63" t="s">
        <v>78</v>
      </c>
      <c r="AG209" s="63"/>
      <c r="AH209" s="63"/>
      <c r="AI209" s="63" t="s">
        <v>83</v>
      </c>
      <c r="AJ209" s="63"/>
      <c r="AK209" s="63"/>
      <c r="AL209" s="63" t="s">
        <v>88</v>
      </c>
      <c r="AM209" s="63"/>
      <c r="AN209" s="63"/>
      <c r="AO209" s="68" t="s">
        <v>111</v>
      </c>
      <c r="AP209" s="68"/>
      <c r="AQ209" s="68"/>
      <c r="AR209" s="68"/>
      <c r="AS209" s="68" t="s">
        <v>112</v>
      </c>
      <c r="AT209" s="68"/>
      <c r="AU209" s="68"/>
      <c r="AV209" s="69" t="s">
        <v>113</v>
      </c>
      <c r="AW209" s="69"/>
      <c r="AX209" s="69"/>
      <c r="AY209" s="69" t="s">
        <v>113</v>
      </c>
      <c r="AZ209" s="69"/>
      <c r="BA209" s="74"/>
    </row>
    <row r="210" spans="4:53" ht="30" customHeight="1">
      <c r="D210" s="64"/>
      <c r="E210" s="65"/>
      <c r="F210" s="65"/>
      <c r="G210" s="65"/>
      <c r="H210" s="65"/>
      <c r="I210" s="65"/>
      <c r="J210" s="65"/>
      <c r="K210" s="65"/>
      <c r="L210" s="65"/>
      <c r="M210" s="65"/>
      <c r="N210" s="65"/>
      <c r="O210" s="65"/>
      <c r="P210" s="75" t="s">
        <v>74</v>
      </c>
      <c r="Q210" s="75"/>
      <c r="R210" s="75"/>
      <c r="S210" s="75"/>
      <c r="T210" s="75" t="s">
        <v>103</v>
      </c>
      <c r="U210" s="75"/>
      <c r="V210" s="75"/>
      <c r="W210" s="75" t="s">
        <v>114</v>
      </c>
      <c r="X210" s="75"/>
      <c r="Y210" s="75"/>
      <c r="Z210" s="75" t="s">
        <v>114</v>
      </c>
      <c r="AA210" s="75"/>
      <c r="AB210" s="76"/>
      <c r="AC210" s="80"/>
      <c r="AD210" s="81"/>
      <c r="AE210" s="81"/>
      <c r="AF210" s="65"/>
      <c r="AG210" s="65"/>
      <c r="AH210" s="65"/>
      <c r="AI210" s="65"/>
      <c r="AJ210" s="65"/>
      <c r="AK210" s="65"/>
      <c r="AL210" s="65"/>
      <c r="AM210" s="65"/>
      <c r="AN210" s="65"/>
      <c r="AO210" s="75" t="s">
        <v>74</v>
      </c>
      <c r="AP210" s="75"/>
      <c r="AQ210" s="75"/>
      <c r="AR210" s="75"/>
      <c r="AS210" s="75" t="s">
        <v>103</v>
      </c>
      <c r="AT210" s="75"/>
      <c r="AU210" s="75"/>
      <c r="AV210" s="75" t="s">
        <v>114</v>
      </c>
      <c r="AW210" s="75"/>
      <c r="AX210" s="75"/>
      <c r="AY210" s="75" t="s">
        <v>114</v>
      </c>
      <c r="AZ210" s="75"/>
      <c r="BA210" s="77"/>
    </row>
    <row r="211" spans="4:53" ht="30" customHeight="1">
      <c r="D211" s="64"/>
      <c r="E211" s="65"/>
      <c r="F211" s="65"/>
      <c r="G211" s="65"/>
      <c r="H211" s="65"/>
      <c r="I211" s="65"/>
      <c r="J211" s="65"/>
      <c r="K211" s="65"/>
      <c r="L211" s="65"/>
      <c r="M211" s="65"/>
      <c r="N211" s="65"/>
      <c r="O211" s="65"/>
      <c r="P211" s="75" t="s">
        <v>97</v>
      </c>
      <c r="Q211" s="75"/>
      <c r="R211" s="75"/>
      <c r="S211" s="75"/>
      <c r="T211" s="75" t="s">
        <v>103</v>
      </c>
      <c r="U211" s="75"/>
      <c r="V211" s="75"/>
      <c r="W211" s="75" t="s">
        <v>115</v>
      </c>
      <c r="X211" s="75"/>
      <c r="Y211" s="75"/>
      <c r="Z211" s="75" t="s">
        <v>114</v>
      </c>
      <c r="AA211" s="75"/>
      <c r="AB211" s="76"/>
      <c r="AC211" s="80"/>
      <c r="AD211" s="81"/>
      <c r="AE211" s="81"/>
      <c r="AF211" s="65"/>
      <c r="AG211" s="65"/>
      <c r="AH211" s="65"/>
      <c r="AI211" s="65"/>
      <c r="AJ211" s="65"/>
      <c r="AK211" s="65"/>
      <c r="AL211" s="65"/>
      <c r="AM211" s="65"/>
      <c r="AN211" s="65"/>
      <c r="AO211" s="75" t="s">
        <v>97</v>
      </c>
      <c r="AP211" s="75"/>
      <c r="AQ211" s="75"/>
      <c r="AR211" s="75"/>
      <c r="AS211" s="75" t="s">
        <v>103</v>
      </c>
      <c r="AT211" s="75"/>
      <c r="AU211" s="75"/>
      <c r="AV211" s="75" t="s">
        <v>115</v>
      </c>
      <c r="AW211" s="75"/>
      <c r="AX211" s="75"/>
      <c r="AY211" s="75" t="s">
        <v>114</v>
      </c>
      <c r="AZ211" s="75"/>
      <c r="BA211" s="77"/>
    </row>
    <row r="212" spans="4:53" ht="30" customHeight="1">
      <c r="D212" s="64"/>
      <c r="E212" s="65"/>
      <c r="F212" s="65"/>
      <c r="G212" s="65"/>
      <c r="H212" s="65"/>
      <c r="I212" s="65"/>
      <c r="J212" s="65"/>
      <c r="K212" s="65"/>
      <c r="L212" s="65"/>
      <c r="M212" s="65"/>
      <c r="N212" s="65"/>
      <c r="O212" s="65"/>
      <c r="P212" s="75" t="s">
        <v>81</v>
      </c>
      <c r="Q212" s="75"/>
      <c r="R212" s="75"/>
      <c r="S212" s="75"/>
      <c r="T212" s="75" t="s">
        <v>103</v>
      </c>
      <c r="U212" s="75"/>
      <c r="V212" s="75"/>
      <c r="W212" s="75" t="s">
        <v>114</v>
      </c>
      <c r="X212" s="75"/>
      <c r="Y212" s="75"/>
      <c r="Z212" s="75" t="s">
        <v>115</v>
      </c>
      <c r="AA212" s="75"/>
      <c r="AB212" s="76"/>
      <c r="AC212" s="80"/>
      <c r="AD212" s="81"/>
      <c r="AE212" s="81"/>
      <c r="AF212" s="65"/>
      <c r="AG212" s="65"/>
      <c r="AH212" s="65"/>
      <c r="AI212" s="65"/>
      <c r="AJ212" s="65"/>
      <c r="AK212" s="65"/>
      <c r="AL212" s="65"/>
      <c r="AM212" s="65"/>
      <c r="AN212" s="65"/>
      <c r="AO212" s="75" t="s">
        <v>81</v>
      </c>
      <c r="AP212" s="75"/>
      <c r="AQ212" s="75"/>
      <c r="AR212" s="75"/>
      <c r="AS212" s="75" t="s">
        <v>103</v>
      </c>
      <c r="AT212" s="75"/>
      <c r="AU212" s="75"/>
      <c r="AV212" s="75" t="s">
        <v>114</v>
      </c>
      <c r="AW212" s="75"/>
      <c r="AX212" s="75"/>
      <c r="AY212" s="84" t="s">
        <v>114</v>
      </c>
      <c r="AZ212" s="84"/>
      <c r="BA212" s="85"/>
    </row>
    <row r="213" spans="4:53" ht="30" customHeight="1">
      <c r="D213" s="64"/>
      <c r="E213" s="65"/>
      <c r="F213" s="65"/>
      <c r="G213" s="65"/>
      <c r="H213" s="65"/>
      <c r="I213" s="65"/>
      <c r="J213" s="65"/>
      <c r="K213" s="65"/>
      <c r="L213" s="65"/>
      <c r="M213" s="65"/>
      <c r="N213" s="65"/>
      <c r="O213" s="65"/>
      <c r="P213" s="75" t="s">
        <v>86</v>
      </c>
      <c r="Q213" s="75"/>
      <c r="R213" s="75"/>
      <c r="S213" s="75"/>
      <c r="T213" s="75" t="s">
        <v>103</v>
      </c>
      <c r="U213" s="75"/>
      <c r="V213" s="75"/>
      <c r="W213" s="75" t="s">
        <v>114</v>
      </c>
      <c r="X213" s="75"/>
      <c r="Y213" s="75"/>
      <c r="Z213" s="75" t="s">
        <v>115</v>
      </c>
      <c r="AA213" s="75"/>
      <c r="AB213" s="76"/>
      <c r="AC213" s="80"/>
      <c r="AD213" s="81"/>
      <c r="AE213" s="81"/>
      <c r="AF213" s="65"/>
      <c r="AG213" s="65"/>
      <c r="AH213" s="65"/>
      <c r="AI213" s="65"/>
      <c r="AJ213" s="65"/>
      <c r="AK213" s="65"/>
      <c r="AL213" s="65"/>
      <c r="AM213" s="65"/>
      <c r="AN213" s="65"/>
      <c r="AO213" s="75" t="s">
        <v>86</v>
      </c>
      <c r="AP213" s="75"/>
      <c r="AQ213" s="75"/>
      <c r="AR213" s="75"/>
      <c r="AS213" s="75" t="s">
        <v>103</v>
      </c>
      <c r="AT213" s="75"/>
      <c r="AU213" s="75"/>
      <c r="AV213" s="75" t="s">
        <v>114</v>
      </c>
      <c r="AW213" s="75"/>
      <c r="AX213" s="75"/>
      <c r="AY213" s="84" t="s">
        <v>114</v>
      </c>
      <c r="AZ213" s="84"/>
      <c r="BA213" s="85"/>
    </row>
    <row r="214" spans="4:53" ht="30" customHeight="1">
      <c r="D214" s="64"/>
      <c r="E214" s="65"/>
      <c r="F214" s="65"/>
      <c r="G214" s="65"/>
      <c r="H214" s="65"/>
      <c r="I214" s="65"/>
      <c r="J214" s="65"/>
      <c r="K214" s="65"/>
      <c r="L214" s="65"/>
      <c r="M214" s="65"/>
      <c r="N214" s="65"/>
      <c r="O214" s="65"/>
      <c r="P214" s="75" t="s">
        <v>95</v>
      </c>
      <c r="Q214" s="75"/>
      <c r="R214" s="75"/>
      <c r="S214" s="75"/>
      <c r="T214" s="75" t="s">
        <v>103</v>
      </c>
      <c r="U214" s="75"/>
      <c r="V214" s="75"/>
      <c r="W214" s="75" t="s">
        <v>114</v>
      </c>
      <c r="X214" s="75"/>
      <c r="Y214" s="75"/>
      <c r="Z214" s="75" t="s">
        <v>115</v>
      </c>
      <c r="AA214" s="75"/>
      <c r="AB214" s="76"/>
      <c r="AC214" s="80"/>
      <c r="AD214" s="81"/>
      <c r="AE214" s="81"/>
      <c r="AF214" s="65"/>
      <c r="AG214" s="65"/>
      <c r="AH214" s="65"/>
      <c r="AI214" s="65"/>
      <c r="AJ214" s="65"/>
      <c r="AK214" s="65"/>
      <c r="AL214" s="65"/>
      <c r="AM214" s="65"/>
      <c r="AN214" s="65"/>
      <c r="AO214" s="75" t="s">
        <v>95</v>
      </c>
      <c r="AP214" s="75"/>
      <c r="AQ214" s="75"/>
      <c r="AR214" s="75"/>
      <c r="AS214" s="75" t="s">
        <v>103</v>
      </c>
      <c r="AT214" s="75"/>
      <c r="AU214" s="75"/>
      <c r="AV214" s="75" t="s">
        <v>114</v>
      </c>
      <c r="AW214" s="75"/>
      <c r="AX214" s="75"/>
      <c r="AY214" s="84" t="s">
        <v>114</v>
      </c>
      <c r="AZ214" s="84"/>
      <c r="BA214" s="85"/>
    </row>
    <row r="215" spans="4:53" ht="30" customHeight="1">
      <c r="D215" s="64"/>
      <c r="E215" s="65"/>
      <c r="F215" s="65"/>
      <c r="G215" s="65"/>
      <c r="H215" s="65"/>
      <c r="I215" s="65"/>
      <c r="J215" s="65"/>
      <c r="K215" s="65"/>
      <c r="L215" s="65"/>
      <c r="M215" s="65"/>
      <c r="N215" s="65"/>
      <c r="O215" s="65"/>
      <c r="P215" s="75" t="s">
        <v>78</v>
      </c>
      <c r="Q215" s="75"/>
      <c r="R215" s="75"/>
      <c r="S215" s="75"/>
      <c r="T215" s="75" t="s">
        <v>103</v>
      </c>
      <c r="U215" s="75"/>
      <c r="V215" s="75"/>
      <c r="W215" s="75" t="s">
        <v>114</v>
      </c>
      <c r="X215" s="75"/>
      <c r="Y215" s="75"/>
      <c r="Z215" s="75" t="s">
        <v>115</v>
      </c>
      <c r="AA215" s="75"/>
      <c r="AB215" s="76"/>
      <c r="AC215" s="80"/>
      <c r="AD215" s="81"/>
      <c r="AE215" s="81"/>
      <c r="AF215" s="65"/>
      <c r="AG215" s="65"/>
      <c r="AH215" s="65"/>
      <c r="AI215" s="65"/>
      <c r="AJ215" s="65"/>
      <c r="AK215" s="65"/>
      <c r="AL215" s="65"/>
      <c r="AM215" s="65"/>
      <c r="AN215" s="65"/>
      <c r="AO215" s="75" t="s">
        <v>78</v>
      </c>
      <c r="AP215" s="75"/>
      <c r="AQ215" s="75"/>
      <c r="AR215" s="75"/>
      <c r="AS215" s="75" t="s">
        <v>103</v>
      </c>
      <c r="AT215" s="75"/>
      <c r="AU215" s="75"/>
      <c r="AV215" s="75" t="s">
        <v>114</v>
      </c>
      <c r="AW215" s="75"/>
      <c r="AX215" s="75"/>
      <c r="AY215" s="75" t="s">
        <v>115</v>
      </c>
      <c r="AZ215" s="75"/>
      <c r="BA215" s="77"/>
    </row>
    <row r="216" spans="4:53" ht="30" customHeight="1">
      <c r="D216" s="64"/>
      <c r="E216" s="65"/>
      <c r="F216" s="65"/>
      <c r="G216" s="65"/>
      <c r="H216" s="65"/>
      <c r="I216" s="65"/>
      <c r="J216" s="65"/>
      <c r="K216" s="65"/>
      <c r="L216" s="65"/>
      <c r="M216" s="65"/>
      <c r="N216" s="65"/>
      <c r="O216" s="65"/>
      <c r="P216" s="75" t="s">
        <v>83</v>
      </c>
      <c r="Q216" s="75"/>
      <c r="R216" s="75"/>
      <c r="S216" s="75"/>
      <c r="T216" s="75" t="s">
        <v>103</v>
      </c>
      <c r="U216" s="75"/>
      <c r="V216" s="75"/>
      <c r="W216" s="75" t="s">
        <v>114</v>
      </c>
      <c r="X216" s="75"/>
      <c r="Y216" s="75"/>
      <c r="Z216" s="75" t="s">
        <v>115</v>
      </c>
      <c r="AA216" s="75"/>
      <c r="AB216" s="76"/>
      <c r="AC216" s="80"/>
      <c r="AD216" s="81"/>
      <c r="AE216" s="81"/>
      <c r="AF216" s="65"/>
      <c r="AG216" s="65"/>
      <c r="AH216" s="65"/>
      <c r="AI216" s="65"/>
      <c r="AJ216" s="65"/>
      <c r="AK216" s="65"/>
      <c r="AL216" s="65"/>
      <c r="AM216" s="65"/>
      <c r="AN216" s="65"/>
      <c r="AO216" s="75" t="s">
        <v>83</v>
      </c>
      <c r="AP216" s="75"/>
      <c r="AQ216" s="75"/>
      <c r="AR216" s="75"/>
      <c r="AS216" s="75" t="s">
        <v>103</v>
      </c>
      <c r="AT216" s="75"/>
      <c r="AU216" s="75"/>
      <c r="AV216" s="75" t="s">
        <v>114</v>
      </c>
      <c r="AW216" s="75"/>
      <c r="AX216" s="75"/>
      <c r="AY216" s="75" t="s">
        <v>115</v>
      </c>
      <c r="AZ216" s="75"/>
      <c r="BA216" s="77"/>
    </row>
    <row r="217" spans="4:53" ht="30" customHeight="1">
      <c r="D217" s="66"/>
      <c r="E217" s="67"/>
      <c r="F217" s="67"/>
      <c r="G217" s="67"/>
      <c r="H217" s="67"/>
      <c r="I217" s="67"/>
      <c r="J217" s="67"/>
      <c r="K217" s="67"/>
      <c r="L217" s="67"/>
      <c r="M217" s="67"/>
      <c r="N217" s="67"/>
      <c r="O217" s="67"/>
      <c r="P217" s="86" t="s">
        <v>88</v>
      </c>
      <c r="Q217" s="86"/>
      <c r="R217" s="86"/>
      <c r="S217" s="86"/>
      <c r="T217" s="86" t="s">
        <v>103</v>
      </c>
      <c r="U217" s="86"/>
      <c r="V217" s="86"/>
      <c r="W217" s="86" t="s">
        <v>115</v>
      </c>
      <c r="X217" s="86"/>
      <c r="Y217" s="86"/>
      <c r="Z217" s="86" t="s">
        <v>115</v>
      </c>
      <c r="AA217" s="86"/>
      <c r="AB217" s="97"/>
      <c r="AC217" s="82"/>
      <c r="AD217" s="83"/>
      <c r="AE217" s="83"/>
      <c r="AF217" s="67"/>
      <c r="AG217" s="67"/>
      <c r="AH217" s="67"/>
      <c r="AI217" s="67"/>
      <c r="AJ217" s="67"/>
      <c r="AK217" s="67"/>
      <c r="AL217" s="67"/>
      <c r="AM217" s="67"/>
      <c r="AN217" s="67"/>
      <c r="AO217" s="86" t="s">
        <v>88</v>
      </c>
      <c r="AP217" s="86"/>
      <c r="AQ217" s="86"/>
      <c r="AR217" s="86"/>
      <c r="AS217" s="86" t="s">
        <v>103</v>
      </c>
      <c r="AT217" s="86"/>
      <c r="AU217" s="86"/>
      <c r="AV217" s="86" t="s">
        <v>115</v>
      </c>
      <c r="AW217" s="86"/>
      <c r="AX217" s="86"/>
      <c r="AY217" s="86" t="s">
        <v>115</v>
      </c>
      <c r="AZ217" s="86"/>
      <c r="BA217" s="87"/>
    </row>
    <row r="218" spans="4:53" ht="30" customHeight="1">
      <c r="D218" s="88" t="s">
        <v>81</v>
      </c>
      <c r="E218" s="89"/>
      <c r="F218" s="89"/>
      <c r="G218" s="89" t="s">
        <v>78</v>
      </c>
      <c r="H218" s="89"/>
      <c r="I218" s="89"/>
      <c r="J218" s="92" t="s">
        <v>83</v>
      </c>
      <c r="K218" s="92"/>
      <c r="L218" s="92"/>
      <c r="M218" s="92" t="s">
        <v>88</v>
      </c>
      <c r="N218" s="92"/>
      <c r="O218" s="92"/>
      <c r="P218" s="94" t="s">
        <v>111</v>
      </c>
      <c r="Q218" s="94"/>
      <c r="R218" s="94"/>
      <c r="S218" s="94"/>
      <c r="T218" s="94" t="s">
        <v>112</v>
      </c>
      <c r="U218" s="94"/>
      <c r="V218" s="94"/>
      <c r="W218" s="95" t="s">
        <v>113</v>
      </c>
      <c r="X218" s="95"/>
      <c r="Y218" s="95"/>
      <c r="Z218" s="95" t="s">
        <v>113</v>
      </c>
      <c r="AA218" s="95"/>
      <c r="AB218" s="96"/>
      <c r="AC218" s="88" t="s">
        <v>81</v>
      </c>
      <c r="AD218" s="89"/>
      <c r="AE218" s="89"/>
      <c r="AF218" s="89" t="s">
        <v>78</v>
      </c>
      <c r="AG218" s="89"/>
      <c r="AH218" s="89"/>
      <c r="AI218" s="89" t="s">
        <v>83</v>
      </c>
      <c r="AJ218" s="89"/>
      <c r="AK218" s="89"/>
      <c r="AL218" s="92" t="s">
        <v>88</v>
      </c>
      <c r="AM218" s="92"/>
      <c r="AN218" s="92"/>
      <c r="AO218" s="94" t="s">
        <v>111</v>
      </c>
      <c r="AP218" s="94"/>
      <c r="AQ218" s="94"/>
      <c r="AR218" s="94"/>
      <c r="AS218" s="94" t="s">
        <v>112</v>
      </c>
      <c r="AT218" s="94"/>
      <c r="AU218" s="94"/>
      <c r="AV218" s="95" t="s">
        <v>113</v>
      </c>
      <c r="AW218" s="95"/>
      <c r="AX218" s="95"/>
      <c r="AY218" s="95" t="s">
        <v>113</v>
      </c>
      <c r="AZ218" s="95"/>
      <c r="BA218" s="99"/>
    </row>
    <row r="219" spans="4:53" ht="30" customHeight="1">
      <c r="D219" s="80"/>
      <c r="E219" s="81"/>
      <c r="F219" s="81"/>
      <c r="G219" s="81"/>
      <c r="H219" s="81"/>
      <c r="I219" s="81"/>
      <c r="J219" s="65"/>
      <c r="K219" s="65"/>
      <c r="L219" s="65"/>
      <c r="M219" s="65"/>
      <c r="N219" s="65"/>
      <c r="O219" s="65"/>
      <c r="P219" s="75" t="s">
        <v>74</v>
      </c>
      <c r="Q219" s="75"/>
      <c r="R219" s="75"/>
      <c r="S219" s="75"/>
      <c r="T219" s="75" t="s">
        <v>103</v>
      </c>
      <c r="U219" s="75"/>
      <c r="V219" s="75"/>
      <c r="W219" s="75" t="s">
        <v>114</v>
      </c>
      <c r="X219" s="75"/>
      <c r="Y219" s="75"/>
      <c r="Z219" s="75" t="s">
        <v>114</v>
      </c>
      <c r="AA219" s="75"/>
      <c r="AB219" s="76"/>
      <c r="AC219" s="80"/>
      <c r="AD219" s="81"/>
      <c r="AE219" s="81"/>
      <c r="AF219" s="81"/>
      <c r="AG219" s="81"/>
      <c r="AH219" s="81"/>
      <c r="AI219" s="81"/>
      <c r="AJ219" s="81"/>
      <c r="AK219" s="81"/>
      <c r="AL219" s="65"/>
      <c r="AM219" s="65"/>
      <c r="AN219" s="65"/>
      <c r="AO219" s="75" t="s">
        <v>74</v>
      </c>
      <c r="AP219" s="75"/>
      <c r="AQ219" s="75"/>
      <c r="AR219" s="75"/>
      <c r="AS219" s="75" t="s">
        <v>103</v>
      </c>
      <c r="AT219" s="75"/>
      <c r="AU219" s="75"/>
      <c r="AV219" s="75" t="s">
        <v>114</v>
      </c>
      <c r="AW219" s="75"/>
      <c r="AX219" s="75"/>
      <c r="AY219" s="75" t="s">
        <v>114</v>
      </c>
      <c r="AZ219" s="75"/>
      <c r="BA219" s="77"/>
    </row>
    <row r="220" spans="4:53" ht="30" customHeight="1">
      <c r="D220" s="80"/>
      <c r="E220" s="81"/>
      <c r="F220" s="81"/>
      <c r="G220" s="81"/>
      <c r="H220" s="81"/>
      <c r="I220" s="81"/>
      <c r="J220" s="65"/>
      <c r="K220" s="65"/>
      <c r="L220" s="65"/>
      <c r="M220" s="65"/>
      <c r="N220" s="65"/>
      <c r="O220" s="65"/>
      <c r="P220" s="75" t="s">
        <v>97</v>
      </c>
      <c r="Q220" s="75"/>
      <c r="R220" s="75"/>
      <c r="S220" s="75"/>
      <c r="T220" s="75" t="s">
        <v>103</v>
      </c>
      <c r="U220" s="75"/>
      <c r="V220" s="75"/>
      <c r="W220" s="75" t="s">
        <v>115</v>
      </c>
      <c r="X220" s="75"/>
      <c r="Y220" s="75"/>
      <c r="Z220" s="75" t="s">
        <v>114</v>
      </c>
      <c r="AA220" s="75"/>
      <c r="AB220" s="76"/>
      <c r="AC220" s="80"/>
      <c r="AD220" s="81"/>
      <c r="AE220" s="81"/>
      <c r="AF220" s="81"/>
      <c r="AG220" s="81"/>
      <c r="AH220" s="81"/>
      <c r="AI220" s="81"/>
      <c r="AJ220" s="81"/>
      <c r="AK220" s="81"/>
      <c r="AL220" s="65"/>
      <c r="AM220" s="65"/>
      <c r="AN220" s="65"/>
      <c r="AO220" s="75" t="s">
        <v>97</v>
      </c>
      <c r="AP220" s="75"/>
      <c r="AQ220" s="75"/>
      <c r="AR220" s="75"/>
      <c r="AS220" s="75" t="s">
        <v>103</v>
      </c>
      <c r="AT220" s="75"/>
      <c r="AU220" s="75"/>
      <c r="AV220" s="75" t="s">
        <v>115</v>
      </c>
      <c r="AW220" s="75"/>
      <c r="AX220" s="75"/>
      <c r="AY220" s="75" t="s">
        <v>114</v>
      </c>
      <c r="AZ220" s="75"/>
      <c r="BA220" s="77"/>
    </row>
    <row r="221" spans="4:53" ht="30" customHeight="1">
      <c r="D221" s="80"/>
      <c r="E221" s="81"/>
      <c r="F221" s="81"/>
      <c r="G221" s="81"/>
      <c r="H221" s="81"/>
      <c r="I221" s="81"/>
      <c r="J221" s="65"/>
      <c r="K221" s="65"/>
      <c r="L221" s="65"/>
      <c r="M221" s="65"/>
      <c r="N221" s="65"/>
      <c r="O221" s="65"/>
      <c r="P221" s="75" t="s">
        <v>81</v>
      </c>
      <c r="Q221" s="75"/>
      <c r="R221" s="75"/>
      <c r="S221" s="75"/>
      <c r="T221" s="75" t="s">
        <v>103</v>
      </c>
      <c r="U221" s="75"/>
      <c r="V221" s="75"/>
      <c r="W221" s="75" t="s">
        <v>114</v>
      </c>
      <c r="X221" s="75"/>
      <c r="Y221" s="75"/>
      <c r="Z221" s="84" t="s">
        <v>114</v>
      </c>
      <c r="AA221" s="84"/>
      <c r="AB221" s="98"/>
      <c r="AC221" s="80"/>
      <c r="AD221" s="81"/>
      <c r="AE221" s="81"/>
      <c r="AF221" s="81"/>
      <c r="AG221" s="81"/>
      <c r="AH221" s="81"/>
      <c r="AI221" s="81"/>
      <c r="AJ221" s="81"/>
      <c r="AK221" s="81"/>
      <c r="AL221" s="65"/>
      <c r="AM221" s="65"/>
      <c r="AN221" s="65"/>
      <c r="AO221" s="75" t="s">
        <v>81</v>
      </c>
      <c r="AP221" s="75"/>
      <c r="AQ221" s="75"/>
      <c r="AR221" s="75"/>
      <c r="AS221" s="75" t="s">
        <v>103</v>
      </c>
      <c r="AT221" s="75"/>
      <c r="AU221" s="75"/>
      <c r="AV221" s="75" t="s">
        <v>114</v>
      </c>
      <c r="AW221" s="75"/>
      <c r="AX221" s="75"/>
      <c r="AY221" s="75" t="s">
        <v>114</v>
      </c>
      <c r="AZ221" s="75"/>
      <c r="BA221" s="77"/>
    </row>
    <row r="222" spans="4:53" ht="30" customHeight="1">
      <c r="D222" s="80"/>
      <c r="E222" s="81"/>
      <c r="F222" s="81"/>
      <c r="G222" s="81"/>
      <c r="H222" s="81"/>
      <c r="I222" s="81"/>
      <c r="J222" s="65"/>
      <c r="K222" s="65"/>
      <c r="L222" s="65"/>
      <c r="M222" s="65"/>
      <c r="N222" s="65"/>
      <c r="O222" s="65"/>
      <c r="P222" s="75" t="s">
        <v>86</v>
      </c>
      <c r="Q222" s="75"/>
      <c r="R222" s="75"/>
      <c r="S222" s="75"/>
      <c r="T222" s="75" t="s">
        <v>103</v>
      </c>
      <c r="U222" s="75"/>
      <c r="V222" s="75"/>
      <c r="W222" s="75" t="s">
        <v>114</v>
      </c>
      <c r="X222" s="75"/>
      <c r="Y222" s="75"/>
      <c r="Z222" s="84" t="s">
        <v>114</v>
      </c>
      <c r="AA222" s="84"/>
      <c r="AB222" s="98"/>
      <c r="AC222" s="80"/>
      <c r="AD222" s="81"/>
      <c r="AE222" s="81"/>
      <c r="AF222" s="81"/>
      <c r="AG222" s="81"/>
      <c r="AH222" s="81"/>
      <c r="AI222" s="81"/>
      <c r="AJ222" s="81"/>
      <c r="AK222" s="81"/>
      <c r="AL222" s="65"/>
      <c r="AM222" s="65"/>
      <c r="AN222" s="65"/>
      <c r="AO222" s="75" t="s">
        <v>86</v>
      </c>
      <c r="AP222" s="75"/>
      <c r="AQ222" s="75"/>
      <c r="AR222" s="75"/>
      <c r="AS222" s="75" t="s">
        <v>103</v>
      </c>
      <c r="AT222" s="75"/>
      <c r="AU222" s="75"/>
      <c r="AV222" s="75" t="s">
        <v>114</v>
      </c>
      <c r="AW222" s="75"/>
      <c r="AX222" s="75"/>
      <c r="AY222" s="75" t="s">
        <v>114</v>
      </c>
      <c r="AZ222" s="75"/>
      <c r="BA222" s="77"/>
    </row>
    <row r="223" spans="4:53" ht="30" customHeight="1">
      <c r="D223" s="80"/>
      <c r="E223" s="81"/>
      <c r="F223" s="81"/>
      <c r="G223" s="81"/>
      <c r="H223" s="81"/>
      <c r="I223" s="81"/>
      <c r="J223" s="65"/>
      <c r="K223" s="65"/>
      <c r="L223" s="65"/>
      <c r="M223" s="65"/>
      <c r="N223" s="65"/>
      <c r="O223" s="65"/>
      <c r="P223" s="75" t="s">
        <v>95</v>
      </c>
      <c r="Q223" s="75"/>
      <c r="R223" s="75"/>
      <c r="S223" s="75"/>
      <c r="T223" s="75" t="s">
        <v>103</v>
      </c>
      <c r="U223" s="75"/>
      <c r="V223" s="75"/>
      <c r="W223" s="75" t="s">
        <v>114</v>
      </c>
      <c r="X223" s="75"/>
      <c r="Y223" s="75"/>
      <c r="Z223" s="84" t="s">
        <v>114</v>
      </c>
      <c r="AA223" s="84"/>
      <c r="AB223" s="98"/>
      <c r="AC223" s="80"/>
      <c r="AD223" s="81"/>
      <c r="AE223" s="81"/>
      <c r="AF223" s="81"/>
      <c r="AG223" s="81"/>
      <c r="AH223" s="81"/>
      <c r="AI223" s="81"/>
      <c r="AJ223" s="81"/>
      <c r="AK223" s="81"/>
      <c r="AL223" s="65"/>
      <c r="AM223" s="65"/>
      <c r="AN223" s="65"/>
      <c r="AO223" s="75" t="s">
        <v>95</v>
      </c>
      <c r="AP223" s="75"/>
      <c r="AQ223" s="75"/>
      <c r="AR223" s="75"/>
      <c r="AS223" s="75" t="s">
        <v>103</v>
      </c>
      <c r="AT223" s="75"/>
      <c r="AU223" s="75"/>
      <c r="AV223" s="75" t="s">
        <v>114</v>
      </c>
      <c r="AW223" s="75"/>
      <c r="AX223" s="75"/>
      <c r="AY223" s="75" t="s">
        <v>114</v>
      </c>
      <c r="AZ223" s="75"/>
      <c r="BA223" s="77"/>
    </row>
    <row r="224" spans="4:53" ht="30" customHeight="1">
      <c r="D224" s="80"/>
      <c r="E224" s="81"/>
      <c r="F224" s="81"/>
      <c r="G224" s="81"/>
      <c r="H224" s="81"/>
      <c r="I224" s="81"/>
      <c r="J224" s="65"/>
      <c r="K224" s="65"/>
      <c r="L224" s="65"/>
      <c r="M224" s="65"/>
      <c r="N224" s="65"/>
      <c r="O224" s="65"/>
      <c r="P224" s="75" t="s">
        <v>78</v>
      </c>
      <c r="Q224" s="75"/>
      <c r="R224" s="75"/>
      <c r="S224" s="75"/>
      <c r="T224" s="75" t="s">
        <v>103</v>
      </c>
      <c r="U224" s="75"/>
      <c r="V224" s="75"/>
      <c r="W224" s="75" t="s">
        <v>114</v>
      </c>
      <c r="X224" s="75"/>
      <c r="Y224" s="75"/>
      <c r="Z224" s="84" t="s">
        <v>114</v>
      </c>
      <c r="AA224" s="84"/>
      <c r="AB224" s="98"/>
      <c r="AC224" s="80"/>
      <c r="AD224" s="81"/>
      <c r="AE224" s="81"/>
      <c r="AF224" s="81"/>
      <c r="AG224" s="81"/>
      <c r="AH224" s="81"/>
      <c r="AI224" s="81"/>
      <c r="AJ224" s="81"/>
      <c r="AK224" s="81"/>
      <c r="AL224" s="65"/>
      <c r="AM224" s="65"/>
      <c r="AN224" s="65"/>
      <c r="AO224" s="75" t="s">
        <v>78</v>
      </c>
      <c r="AP224" s="75"/>
      <c r="AQ224" s="75"/>
      <c r="AR224" s="75"/>
      <c r="AS224" s="75" t="s">
        <v>103</v>
      </c>
      <c r="AT224" s="75"/>
      <c r="AU224" s="75"/>
      <c r="AV224" s="75" t="s">
        <v>114</v>
      </c>
      <c r="AW224" s="75"/>
      <c r="AX224" s="75"/>
      <c r="AY224" s="75" t="s">
        <v>114</v>
      </c>
      <c r="AZ224" s="75"/>
      <c r="BA224" s="77"/>
    </row>
    <row r="225" spans="3:53" ht="30" customHeight="1">
      <c r="D225" s="80"/>
      <c r="E225" s="81"/>
      <c r="F225" s="81"/>
      <c r="G225" s="81"/>
      <c r="H225" s="81"/>
      <c r="I225" s="81"/>
      <c r="J225" s="65"/>
      <c r="K225" s="65"/>
      <c r="L225" s="65"/>
      <c r="M225" s="65"/>
      <c r="N225" s="65"/>
      <c r="O225" s="65"/>
      <c r="P225" s="75" t="s">
        <v>83</v>
      </c>
      <c r="Q225" s="75"/>
      <c r="R225" s="75"/>
      <c r="S225" s="75"/>
      <c r="T225" s="75" t="s">
        <v>103</v>
      </c>
      <c r="U225" s="75"/>
      <c r="V225" s="75"/>
      <c r="W225" s="75" t="s">
        <v>114</v>
      </c>
      <c r="X225" s="75"/>
      <c r="Y225" s="75"/>
      <c r="Z225" s="75" t="s">
        <v>115</v>
      </c>
      <c r="AA225" s="75"/>
      <c r="AB225" s="76"/>
      <c r="AC225" s="80"/>
      <c r="AD225" s="81"/>
      <c r="AE225" s="81"/>
      <c r="AF225" s="81"/>
      <c r="AG225" s="81"/>
      <c r="AH225" s="81"/>
      <c r="AI225" s="81"/>
      <c r="AJ225" s="81"/>
      <c r="AK225" s="81"/>
      <c r="AL225" s="65"/>
      <c r="AM225" s="65"/>
      <c r="AN225" s="65"/>
      <c r="AO225" s="75" t="s">
        <v>83</v>
      </c>
      <c r="AP225" s="75"/>
      <c r="AQ225" s="75"/>
      <c r="AR225" s="75"/>
      <c r="AS225" s="75" t="s">
        <v>103</v>
      </c>
      <c r="AT225" s="75"/>
      <c r="AU225" s="75"/>
      <c r="AV225" s="75" t="s">
        <v>114</v>
      </c>
      <c r="AW225" s="75"/>
      <c r="AX225" s="75"/>
      <c r="AY225" s="84" t="s">
        <v>114</v>
      </c>
      <c r="AZ225" s="84"/>
      <c r="BA225" s="85"/>
    </row>
    <row r="226" spans="3:53" ht="30" customHeight="1">
      <c r="D226" s="90"/>
      <c r="E226" s="91"/>
      <c r="F226" s="91"/>
      <c r="G226" s="91"/>
      <c r="H226" s="91"/>
      <c r="I226" s="91"/>
      <c r="J226" s="93"/>
      <c r="K226" s="93"/>
      <c r="L226" s="93"/>
      <c r="M226" s="93"/>
      <c r="N226" s="93"/>
      <c r="O226" s="93"/>
      <c r="P226" s="100" t="s">
        <v>88</v>
      </c>
      <c r="Q226" s="100"/>
      <c r="R226" s="100"/>
      <c r="S226" s="100"/>
      <c r="T226" s="100" t="s">
        <v>103</v>
      </c>
      <c r="U226" s="100"/>
      <c r="V226" s="100"/>
      <c r="W226" s="100" t="s">
        <v>115</v>
      </c>
      <c r="X226" s="100"/>
      <c r="Y226" s="100"/>
      <c r="Z226" s="100" t="s">
        <v>115</v>
      </c>
      <c r="AA226" s="100"/>
      <c r="AB226" s="102"/>
      <c r="AC226" s="90"/>
      <c r="AD226" s="91"/>
      <c r="AE226" s="91"/>
      <c r="AF226" s="91"/>
      <c r="AG226" s="91"/>
      <c r="AH226" s="91"/>
      <c r="AI226" s="91"/>
      <c r="AJ226" s="91"/>
      <c r="AK226" s="91"/>
      <c r="AL226" s="93"/>
      <c r="AM226" s="93"/>
      <c r="AN226" s="93"/>
      <c r="AO226" s="100" t="s">
        <v>88</v>
      </c>
      <c r="AP226" s="100"/>
      <c r="AQ226" s="100"/>
      <c r="AR226" s="100"/>
      <c r="AS226" s="100" t="s">
        <v>103</v>
      </c>
      <c r="AT226" s="100"/>
      <c r="AU226" s="100"/>
      <c r="AV226" s="100" t="s">
        <v>115</v>
      </c>
      <c r="AW226" s="100"/>
      <c r="AX226" s="100"/>
      <c r="AY226" s="100" t="s">
        <v>115</v>
      </c>
      <c r="AZ226" s="100"/>
      <c r="BA226" s="101"/>
    </row>
    <row r="227" spans="3:53" ht="30" customHeight="1">
      <c r="D227" s="78" t="s">
        <v>81</v>
      </c>
      <c r="E227" s="79"/>
      <c r="F227" s="79"/>
      <c r="G227" s="79" t="s">
        <v>78</v>
      </c>
      <c r="H227" s="79"/>
      <c r="I227" s="79"/>
      <c r="J227" s="79" t="s">
        <v>83</v>
      </c>
      <c r="K227" s="79"/>
      <c r="L227" s="79"/>
      <c r="M227" s="79" t="s">
        <v>88</v>
      </c>
      <c r="N227" s="79"/>
      <c r="O227" s="79"/>
      <c r="P227" s="68" t="s">
        <v>111</v>
      </c>
      <c r="Q227" s="68"/>
      <c r="R227" s="68"/>
      <c r="S227" s="68"/>
      <c r="T227" s="68" t="s">
        <v>112</v>
      </c>
      <c r="U227" s="68"/>
      <c r="V227" s="68"/>
      <c r="W227" s="69" t="s">
        <v>113</v>
      </c>
      <c r="X227" s="69"/>
      <c r="Y227" s="69"/>
      <c r="Z227" s="69" t="s">
        <v>113</v>
      </c>
      <c r="AA227" s="69"/>
      <c r="AB227" s="70"/>
      <c r="AC227" s="78"/>
      <c r="AD227" s="79"/>
      <c r="AE227" s="79"/>
      <c r="AF227" s="79"/>
      <c r="AG227" s="79"/>
      <c r="AH227" s="79"/>
      <c r="AI227" s="79"/>
      <c r="AJ227" s="79"/>
      <c r="AK227" s="79"/>
      <c r="AL227" s="63"/>
      <c r="AM227" s="63"/>
      <c r="AN227" s="63"/>
      <c r="AO227" s="103"/>
      <c r="AP227" s="103"/>
      <c r="AQ227" s="103"/>
      <c r="AR227" s="103"/>
      <c r="AS227" s="103"/>
      <c r="AT227" s="103"/>
      <c r="AU227" s="103"/>
      <c r="AV227" s="103"/>
      <c r="AW227" s="103"/>
      <c r="AX227" s="103"/>
      <c r="AY227" s="103"/>
      <c r="AZ227" s="103"/>
      <c r="BA227" s="104"/>
    </row>
    <row r="228" spans="3:53" ht="30" customHeight="1">
      <c r="D228" s="80"/>
      <c r="E228" s="81"/>
      <c r="F228" s="81"/>
      <c r="G228" s="81"/>
      <c r="H228" s="81"/>
      <c r="I228" s="81"/>
      <c r="J228" s="81"/>
      <c r="K228" s="81"/>
      <c r="L228" s="81"/>
      <c r="M228" s="81"/>
      <c r="N228" s="81"/>
      <c r="O228" s="81"/>
      <c r="P228" s="75" t="s">
        <v>74</v>
      </c>
      <c r="Q228" s="75"/>
      <c r="R228" s="75"/>
      <c r="S228" s="75"/>
      <c r="T228" s="75" t="s">
        <v>103</v>
      </c>
      <c r="U228" s="75"/>
      <c r="V228" s="75"/>
      <c r="W228" s="75" t="s">
        <v>114</v>
      </c>
      <c r="X228" s="75"/>
      <c r="Y228" s="75"/>
      <c r="Z228" s="75" t="s">
        <v>114</v>
      </c>
      <c r="AA228" s="75"/>
      <c r="AB228" s="76"/>
      <c r="AC228" s="80"/>
      <c r="AD228" s="81"/>
      <c r="AE228" s="81"/>
      <c r="AF228" s="81"/>
      <c r="AG228" s="81"/>
      <c r="AH228" s="81"/>
      <c r="AI228" s="81"/>
      <c r="AJ228" s="81"/>
      <c r="AK228" s="81"/>
      <c r="AL228" s="65"/>
      <c r="AM228" s="65"/>
      <c r="AN228" s="65"/>
      <c r="AO228" s="105"/>
      <c r="AP228" s="105"/>
      <c r="AQ228" s="105"/>
      <c r="AR228" s="105"/>
      <c r="AS228" s="105"/>
      <c r="AT228" s="105"/>
      <c r="AU228" s="105"/>
      <c r="AV228" s="105"/>
      <c r="AW228" s="105"/>
      <c r="AX228" s="105"/>
      <c r="AY228" s="105"/>
      <c r="AZ228" s="105"/>
      <c r="BA228" s="106"/>
    </row>
    <row r="229" spans="3:53" ht="30" customHeight="1">
      <c r="D229" s="80"/>
      <c r="E229" s="81"/>
      <c r="F229" s="81"/>
      <c r="G229" s="81"/>
      <c r="H229" s="81"/>
      <c r="I229" s="81"/>
      <c r="J229" s="81"/>
      <c r="K229" s="81"/>
      <c r="L229" s="81"/>
      <c r="M229" s="81"/>
      <c r="N229" s="81"/>
      <c r="O229" s="81"/>
      <c r="P229" s="75" t="s">
        <v>97</v>
      </c>
      <c r="Q229" s="75"/>
      <c r="R229" s="75"/>
      <c r="S229" s="75"/>
      <c r="T229" s="75" t="s">
        <v>103</v>
      </c>
      <c r="U229" s="75"/>
      <c r="V229" s="75"/>
      <c r="W229" s="84" t="s">
        <v>114</v>
      </c>
      <c r="X229" s="84"/>
      <c r="Y229" s="84"/>
      <c r="Z229" s="75" t="s">
        <v>114</v>
      </c>
      <c r="AA229" s="75"/>
      <c r="AB229" s="76"/>
      <c r="AC229" s="80"/>
      <c r="AD229" s="81"/>
      <c r="AE229" s="81"/>
      <c r="AF229" s="81"/>
      <c r="AG229" s="81"/>
      <c r="AH229" s="81"/>
      <c r="AI229" s="81"/>
      <c r="AJ229" s="81"/>
      <c r="AK229" s="81"/>
      <c r="AL229" s="65"/>
      <c r="AM229" s="65"/>
      <c r="AN229" s="65"/>
      <c r="AO229" s="105"/>
      <c r="AP229" s="105"/>
      <c r="AQ229" s="105"/>
      <c r="AR229" s="105"/>
      <c r="AS229" s="105"/>
      <c r="AT229" s="105"/>
      <c r="AU229" s="105"/>
      <c r="AV229" s="105"/>
      <c r="AW229" s="105"/>
      <c r="AX229" s="105"/>
      <c r="AY229" s="105"/>
      <c r="AZ229" s="105"/>
      <c r="BA229" s="106"/>
    </row>
    <row r="230" spans="3:53" ht="30" customHeight="1">
      <c r="D230" s="80"/>
      <c r="E230" s="81"/>
      <c r="F230" s="81"/>
      <c r="G230" s="81"/>
      <c r="H230" s="81"/>
      <c r="I230" s="81"/>
      <c r="J230" s="81"/>
      <c r="K230" s="81"/>
      <c r="L230" s="81"/>
      <c r="M230" s="81"/>
      <c r="N230" s="81"/>
      <c r="O230" s="81"/>
      <c r="P230" s="75" t="s">
        <v>81</v>
      </c>
      <c r="Q230" s="75"/>
      <c r="R230" s="75"/>
      <c r="S230" s="75"/>
      <c r="T230" s="75" t="s">
        <v>103</v>
      </c>
      <c r="U230" s="75"/>
      <c r="V230" s="75"/>
      <c r="W230" s="75" t="s">
        <v>114</v>
      </c>
      <c r="X230" s="75"/>
      <c r="Y230" s="75"/>
      <c r="Z230" s="75" t="s">
        <v>114</v>
      </c>
      <c r="AA230" s="75"/>
      <c r="AB230" s="76"/>
      <c r="AC230" s="80"/>
      <c r="AD230" s="81"/>
      <c r="AE230" s="81"/>
      <c r="AF230" s="81"/>
      <c r="AG230" s="81"/>
      <c r="AH230" s="81"/>
      <c r="AI230" s="81"/>
      <c r="AJ230" s="81"/>
      <c r="AK230" s="81"/>
      <c r="AL230" s="65"/>
      <c r="AM230" s="65"/>
      <c r="AN230" s="65"/>
      <c r="AO230" s="105"/>
      <c r="AP230" s="105"/>
      <c r="AQ230" s="105"/>
      <c r="AR230" s="105"/>
      <c r="AS230" s="105"/>
      <c r="AT230" s="105"/>
      <c r="AU230" s="105"/>
      <c r="AV230" s="105"/>
      <c r="AW230" s="105"/>
      <c r="AX230" s="105"/>
      <c r="AY230" s="105"/>
      <c r="AZ230" s="105"/>
      <c r="BA230" s="106"/>
    </row>
    <row r="231" spans="3:53" ht="30" customHeight="1">
      <c r="D231" s="80"/>
      <c r="E231" s="81"/>
      <c r="F231" s="81"/>
      <c r="G231" s="81"/>
      <c r="H231" s="81"/>
      <c r="I231" s="81"/>
      <c r="J231" s="81"/>
      <c r="K231" s="81"/>
      <c r="L231" s="81"/>
      <c r="M231" s="81"/>
      <c r="N231" s="81"/>
      <c r="O231" s="81"/>
      <c r="P231" s="75" t="s">
        <v>86</v>
      </c>
      <c r="Q231" s="75"/>
      <c r="R231" s="75"/>
      <c r="S231" s="75"/>
      <c r="T231" s="75" t="s">
        <v>103</v>
      </c>
      <c r="U231" s="75"/>
      <c r="V231" s="75"/>
      <c r="W231" s="75" t="s">
        <v>114</v>
      </c>
      <c r="X231" s="75"/>
      <c r="Y231" s="75"/>
      <c r="Z231" s="75" t="s">
        <v>114</v>
      </c>
      <c r="AA231" s="75"/>
      <c r="AB231" s="76"/>
      <c r="AC231" s="80"/>
      <c r="AD231" s="81"/>
      <c r="AE231" s="81"/>
      <c r="AF231" s="81"/>
      <c r="AG231" s="81"/>
      <c r="AH231" s="81"/>
      <c r="AI231" s="81"/>
      <c r="AJ231" s="81"/>
      <c r="AK231" s="81"/>
      <c r="AL231" s="65"/>
      <c r="AM231" s="65"/>
      <c r="AN231" s="65"/>
      <c r="AO231" s="105"/>
      <c r="AP231" s="105"/>
      <c r="AQ231" s="105"/>
      <c r="AR231" s="105"/>
      <c r="AS231" s="105"/>
      <c r="AT231" s="105"/>
      <c r="AU231" s="105"/>
      <c r="AV231" s="105"/>
      <c r="AW231" s="105"/>
      <c r="AX231" s="105"/>
      <c r="AY231" s="105"/>
      <c r="AZ231" s="105"/>
      <c r="BA231" s="106"/>
    </row>
    <row r="232" spans="3:53" ht="30" customHeight="1">
      <c r="D232" s="80"/>
      <c r="E232" s="81"/>
      <c r="F232" s="81"/>
      <c r="G232" s="81"/>
      <c r="H232" s="81"/>
      <c r="I232" s="81"/>
      <c r="J232" s="81"/>
      <c r="K232" s="81"/>
      <c r="L232" s="81"/>
      <c r="M232" s="81"/>
      <c r="N232" s="81"/>
      <c r="O232" s="81"/>
      <c r="P232" s="75" t="s">
        <v>95</v>
      </c>
      <c r="Q232" s="75"/>
      <c r="R232" s="75"/>
      <c r="S232" s="75"/>
      <c r="T232" s="75" t="s">
        <v>103</v>
      </c>
      <c r="U232" s="75"/>
      <c r="V232" s="75"/>
      <c r="W232" s="75" t="s">
        <v>114</v>
      </c>
      <c r="X232" s="75"/>
      <c r="Y232" s="75"/>
      <c r="Z232" s="75" t="s">
        <v>114</v>
      </c>
      <c r="AA232" s="75"/>
      <c r="AB232" s="76"/>
      <c r="AC232" s="80"/>
      <c r="AD232" s="81"/>
      <c r="AE232" s="81"/>
      <c r="AF232" s="81"/>
      <c r="AG232" s="81"/>
      <c r="AH232" s="81"/>
      <c r="AI232" s="81"/>
      <c r="AJ232" s="81"/>
      <c r="AK232" s="81"/>
      <c r="AL232" s="65"/>
      <c r="AM232" s="65"/>
      <c r="AN232" s="65"/>
      <c r="AO232" s="105"/>
      <c r="AP232" s="105"/>
      <c r="AQ232" s="105"/>
      <c r="AR232" s="105"/>
      <c r="AS232" s="105"/>
      <c r="AT232" s="105"/>
      <c r="AU232" s="105"/>
      <c r="AV232" s="105"/>
      <c r="AW232" s="105"/>
      <c r="AX232" s="105"/>
      <c r="AY232" s="105"/>
      <c r="AZ232" s="105"/>
      <c r="BA232" s="106"/>
    </row>
    <row r="233" spans="3:53" ht="30" customHeight="1">
      <c r="D233" s="80"/>
      <c r="E233" s="81"/>
      <c r="F233" s="81"/>
      <c r="G233" s="81"/>
      <c r="H233" s="81"/>
      <c r="I233" s="81"/>
      <c r="J233" s="81"/>
      <c r="K233" s="81"/>
      <c r="L233" s="81"/>
      <c r="M233" s="81"/>
      <c r="N233" s="81"/>
      <c r="O233" s="81"/>
      <c r="P233" s="75" t="s">
        <v>78</v>
      </c>
      <c r="Q233" s="75"/>
      <c r="R233" s="75"/>
      <c r="S233" s="75"/>
      <c r="T233" s="75" t="s">
        <v>103</v>
      </c>
      <c r="U233" s="75"/>
      <c r="V233" s="75"/>
      <c r="W233" s="75" t="s">
        <v>114</v>
      </c>
      <c r="X233" s="75"/>
      <c r="Y233" s="75"/>
      <c r="Z233" s="75" t="s">
        <v>114</v>
      </c>
      <c r="AA233" s="75"/>
      <c r="AB233" s="76"/>
      <c r="AC233" s="80"/>
      <c r="AD233" s="81"/>
      <c r="AE233" s="81"/>
      <c r="AF233" s="81"/>
      <c r="AG233" s="81"/>
      <c r="AH233" s="81"/>
      <c r="AI233" s="81"/>
      <c r="AJ233" s="81"/>
      <c r="AK233" s="81"/>
      <c r="AL233" s="65"/>
      <c r="AM233" s="65"/>
      <c r="AN233" s="65"/>
      <c r="AO233" s="105"/>
      <c r="AP233" s="105"/>
      <c r="AQ233" s="105"/>
      <c r="AR233" s="105"/>
      <c r="AS233" s="105"/>
      <c r="AT233" s="105"/>
      <c r="AU233" s="105"/>
      <c r="AV233" s="105"/>
      <c r="AW233" s="105"/>
      <c r="AX233" s="105"/>
      <c r="AY233" s="105"/>
      <c r="AZ233" s="105"/>
      <c r="BA233" s="106"/>
    </row>
    <row r="234" spans="3:53" ht="30" customHeight="1">
      <c r="D234" s="80"/>
      <c r="E234" s="81"/>
      <c r="F234" s="81"/>
      <c r="G234" s="81"/>
      <c r="H234" s="81"/>
      <c r="I234" s="81"/>
      <c r="J234" s="81"/>
      <c r="K234" s="81"/>
      <c r="L234" s="81"/>
      <c r="M234" s="81"/>
      <c r="N234" s="81"/>
      <c r="O234" s="81"/>
      <c r="P234" s="75" t="s">
        <v>83</v>
      </c>
      <c r="Q234" s="75"/>
      <c r="R234" s="75"/>
      <c r="S234" s="75"/>
      <c r="T234" s="75" t="s">
        <v>103</v>
      </c>
      <c r="U234" s="75"/>
      <c r="V234" s="75"/>
      <c r="W234" s="75" t="s">
        <v>114</v>
      </c>
      <c r="X234" s="75"/>
      <c r="Y234" s="75"/>
      <c r="Z234" s="75" t="s">
        <v>114</v>
      </c>
      <c r="AA234" s="75"/>
      <c r="AB234" s="76"/>
      <c r="AC234" s="80"/>
      <c r="AD234" s="81"/>
      <c r="AE234" s="81"/>
      <c r="AF234" s="81"/>
      <c r="AG234" s="81"/>
      <c r="AH234" s="81"/>
      <c r="AI234" s="81"/>
      <c r="AJ234" s="81"/>
      <c r="AK234" s="81"/>
      <c r="AL234" s="65"/>
      <c r="AM234" s="65"/>
      <c r="AN234" s="65"/>
      <c r="AO234" s="105"/>
      <c r="AP234" s="105"/>
      <c r="AQ234" s="105"/>
      <c r="AR234" s="105"/>
      <c r="AS234" s="105"/>
      <c r="AT234" s="105"/>
      <c r="AU234" s="105"/>
      <c r="AV234" s="105"/>
      <c r="AW234" s="105"/>
      <c r="AX234" s="105"/>
      <c r="AY234" s="105"/>
      <c r="AZ234" s="105"/>
      <c r="BA234" s="106"/>
    </row>
    <row r="235" spans="3:53" ht="30" customHeight="1">
      <c r="D235" s="90"/>
      <c r="E235" s="91"/>
      <c r="F235" s="91"/>
      <c r="G235" s="91"/>
      <c r="H235" s="91"/>
      <c r="I235" s="91"/>
      <c r="J235" s="91"/>
      <c r="K235" s="91"/>
      <c r="L235" s="91"/>
      <c r="M235" s="91"/>
      <c r="N235" s="91"/>
      <c r="O235" s="91"/>
      <c r="P235" s="100" t="s">
        <v>88</v>
      </c>
      <c r="Q235" s="100"/>
      <c r="R235" s="100"/>
      <c r="S235" s="100"/>
      <c r="T235" s="100" t="s">
        <v>103</v>
      </c>
      <c r="U235" s="100"/>
      <c r="V235" s="100"/>
      <c r="W235" s="110" t="s">
        <v>114</v>
      </c>
      <c r="X235" s="110"/>
      <c r="Y235" s="110"/>
      <c r="Z235" s="110" t="s">
        <v>114</v>
      </c>
      <c r="AA235" s="110"/>
      <c r="AB235" s="111"/>
      <c r="AC235" s="90"/>
      <c r="AD235" s="91"/>
      <c r="AE235" s="91"/>
      <c r="AF235" s="91"/>
      <c r="AG235" s="91"/>
      <c r="AH235" s="91"/>
      <c r="AI235" s="91"/>
      <c r="AJ235" s="91"/>
      <c r="AK235" s="91"/>
      <c r="AL235" s="93"/>
      <c r="AM235" s="93"/>
      <c r="AN235" s="93"/>
      <c r="AO235" s="108"/>
      <c r="AP235" s="108"/>
      <c r="AQ235" s="108"/>
      <c r="AR235" s="108"/>
      <c r="AS235" s="108"/>
      <c r="AT235" s="108"/>
      <c r="AU235" s="108"/>
      <c r="AV235" s="108"/>
      <c r="AW235" s="108"/>
      <c r="AX235" s="108"/>
      <c r="AY235" s="108"/>
      <c r="AZ235" s="108"/>
      <c r="BA235" s="109"/>
    </row>
    <row r="236" spans="3:53" ht="30" customHeight="1">
      <c r="G236" s="5"/>
      <c r="H236" s="5"/>
      <c r="I236" s="5"/>
      <c r="J236" s="5"/>
      <c r="K236" s="5"/>
      <c r="L236" s="6"/>
      <c r="M236" s="6"/>
      <c r="N236" s="6"/>
      <c r="O236" s="6"/>
      <c r="P236" s="6"/>
      <c r="Q236" s="6"/>
      <c r="R236" s="6"/>
      <c r="S236" s="6"/>
      <c r="T236" s="6"/>
      <c r="U236" s="6"/>
      <c r="V236" s="6"/>
      <c r="W236" s="6"/>
    </row>
    <row r="237" spans="3:53" ht="30" customHeight="1">
      <c r="C237" s="1" t="s">
        <v>116</v>
      </c>
    </row>
    <row r="239" spans="3:53" ht="30" customHeight="1">
      <c r="T239" s="1" t="s">
        <v>117</v>
      </c>
      <c r="V239" s="1" t="s">
        <v>92</v>
      </c>
      <c r="X239" s="1" t="s">
        <v>93</v>
      </c>
    </row>
    <row r="240" spans="3:53" ht="30" customHeight="1">
      <c r="V240" s="1" t="s">
        <v>99</v>
      </c>
      <c r="X240" s="1" t="s">
        <v>118</v>
      </c>
    </row>
    <row r="244" spans="4:6" ht="30" customHeight="1">
      <c r="D244" s="1" t="s">
        <v>119</v>
      </c>
    </row>
    <row r="246" spans="4:6" ht="30" customHeight="1">
      <c r="D246" s="1" t="s">
        <v>120</v>
      </c>
    </row>
    <row r="247" spans="4:6" ht="30" customHeight="1">
      <c r="D247" s="1" t="s">
        <v>121</v>
      </c>
    </row>
    <row r="256" spans="4:6" ht="30" customHeight="1">
      <c r="F256" s="1" t="s">
        <v>122</v>
      </c>
    </row>
    <row r="258" spans="3:5" ht="30" customHeight="1">
      <c r="D258" s="1" t="s">
        <v>123</v>
      </c>
    </row>
    <row r="260" spans="3:5" ht="30" customHeight="1">
      <c r="E260" s="1" t="s">
        <v>124</v>
      </c>
    </row>
    <row r="261" spans="3:5" ht="30" customHeight="1">
      <c r="E261" s="1" t="s">
        <v>125</v>
      </c>
    </row>
    <row r="263" spans="3:5" ht="30" customHeight="1">
      <c r="C263" s="1" t="s">
        <v>126</v>
      </c>
    </row>
    <row r="265" spans="3:5" ht="30" customHeight="1">
      <c r="D265" s="1" t="s">
        <v>127</v>
      </c>
    </row>
    <row r="266" spans="3:5" ht="30" customHeight="1">
      <c r="E266" s="1" t="s">
        <v>128</v>
      </c>
    </row>
    <row r="268" spans="3:5" ht="30" customHeight="1">
      <c r="D268" s="1" t="s">
        <v>129</v>
      </c>
    </row>
    <row r="269" spans="3:5" ht="30" customHeight="1">
      <c r="E269" s="1" t="s">
        <v>130</v>
      </c>
    </row>
    <row r="271" spans="3:5" ht="30" customHeight="1">
      <c r="C271" s="1" t="s">
        <v>131</v>
      </c>
    </row>
    <row r="273" spans="2:19" ht="30" customHeight="1">
      <c r="D273" s="1" t="s">
        <v>132</v>
      </c>
    </row>
    <row r="275" spans="2:19" ht="30" customHeight="1">
      <c r="C275" s="1" t="s">
        <v>133</v>
      </c>
    </row>
    <row r="276" spans="2:19" ht="30" customHeight="1">
      <c r="D276" s="1" t="s">
        <v>134</v>
      </c>
    </row>
    <row r="277" spans="2:19" ht="30" customHeight="1">
      <c r="E277" s="1" t="s">
        <v>135</v>
      </c>
      <c r="S277" s="1" t="s">
        <v>136</v>
      </c>
    </row>
    <row r="279" spans="2:19" ht="30" customHeight="1">
      <c r="D279" s="1" t="s">
        <v>137</v>
      </c>
    </row>
    <row r="280" spans="2:19" ht="30" customHeight="1">
      <c r="E280" s="1" t="s">
        <v>138</v>
      </c>
      <c r="S280" s="1" t="s">
        <v>136</v>
      </c>
    </row>
    <row r="282" spans="2:19" ht="30" customHeight="1">
      <c r="C282" s="1" t="s">
        <v>139</v>
      </c>
    </row>
    <row r="283" spans="2:19" ht="30" customHeight="1">
      <c r="D283" s="1" t="s">
        <v>140</v>
      </c>
      <c r="P283" s="1" t="s">
        <v>136</v>
      </c>
    </row>
    <row r="285" spans="2:19" ht="30" customHeight="1">
      <c r="B285" s="1" t="s">
        <v>141</v>
      </c>
    </row>
    <row r="287" spans="2:19" ht="30" customHeight="1">
      <c r="C287" s="1" t="s">
        <v>142</v>
      </c>
    </row>
    <row r="289" spans="2:64" ht="30" customHeight="1">
      <c r="D289" s="1" t="s">
        <v>143</v>
      </c>
    </row>
    <row r="290" spans="2:64" ht="30" customHeight="1">
      <c r="D290" s="1" t="s">
        <v>144</v>
      </c>
    </row>
    <row r="292" spans="2:64" ht="30" customHeight="1">
      <c r="B292" s="1" t="s">
        <v>145</v>
      </c>
    </row>
    <row r="294" spans="2:64" ht="30" customHeight="1">
      <c r="B294" s="47" t="s">
        <v>146</v>
      </c>
      <c r="C294" s="47"/>
      <c r="D294" s="47"/>
      <c r="E294" s="47"/>
      <c r="F294" s="47"/>
      <c r="G294" s="47"/>
      <c r="H294" s="47"/>
      <c r="I294" s="47"/>
      <c r="J294" s="47"/>
      <c r="K294" s="47"/>
      <c r="L294" s="47"/>
      <c r="M294" s="47"/>
      <c r="N294" s="47" t="s">
        <v>147</v>
      </c>
      <c r="O294" s="47"/>
      <c r="P294" s="47"/>
      <c r="Q294" s="47"/>
      <c r="R294" s="47"/>
      <c r="S294" s="47"/>
      <c r="T294" s="47"/>
      <c r="U294" s="47"/>
      <c r="V294" s="47"/>
      <c r="W294" s="47"/>
      <c r="X294" s="47"/>
      <c r="Y294" s="47"/>
      <c r="Z294" s="47"/>
      <c r="AA294" s="47"/>
      <c r="AB294" s="47"/>
      <c r="AC294" s="47"/>
      <c r="AD294" s="47"/>
      <c r="AE294" s="47"/>
      <c r="AF294" s="47"/>
      <c r="AG294" s="47"/>
      <c r="AH294" s="47"/>
      <c r="AI294" s="47"/>
      <c r="AJ294" s="47"/>
      <c r="AK294" s="47"/>
      <c r="AL294" s="47"/>
      <c r="AM294" s="47"/>
      <c r="AN294" s="47" t="s">
        <v>148</v>
      </c>
      <c r="AO294" s="47"/>
      <c r="AP294" s="47"/>
      <c r="AQ294" s="47"/>
      <c r="AR294" s="47"/>
      <c r="AS294" s="47"/>
      <c r="AT294" s="47"/>
      <c r="AU294" s="47" t="s">
        <v>149</v>
      </c>
      <c r="AV294" s="47"/>
      <c r="AW294" s="47"/>
      <c r="AX294" s="47"/>
      <c r="AY294" s="47"/>
      <c r="AZ294" s="47"/>
      <c r="BA294" s="47"/>
      <c r="BB294" s="47"/>
      <c r="BC294" s="47"/>
      <c r="BD294" s="47"/>
      <c r="BE294" s="47"/>
      <c r="BF294" s="47"/>
      <c r="BG294" s="47"/>
      <c r="BH294" s="47"/>
      <c r="BI294" s="47"/>
      <c r="BJ294" s="47"/>
      <c r="BK294" s="47"/>
      <c r="BL294" s="47"/>
    </row>
    <row r="295" spans="2:64" ht="30" customHeight="1">
      <c r="B295" s="107" t="s">
        <v>150</v>
      </c>
      <c r="C295" s="107"/>
      <c r="D295" s="107"/>
      <c r="E295" s="107"/>
      <c r="F295" s="107"/>
      <c r="G295" s="107"/>
      <c r="H295" s="107"/>
      <c r="I295" s="107"/>
      <c r="J295" s="107"/>
      <c r="K295" s="107"/>
      <c r="L295" s="107"/>
      <c r="M295" s="107"/>
      <c r="N295" s="107" t="s">
        <v>151</v>
      </c>
      <c r="O295" s="107"/>
      <c r="P295" s="107"/>
      <c r="Q295" s="107"/>
      <c r="R295" s="107"/>
      <c r="S295" s="107"/>
      <c r="T295" s="107"/>
      <c r="U295" s="107"/>
      <c r="V295" s="107"/>
      <c r="W295" s="107"/>
      <c r="X295" s="107"/>
      <c r="Y295" s="107"/>
      <c r="Z295" s="107"/>
      <c r="AA295" s="107"/>
      <c r="AB295" s="107"/>
      <c r="AC295" s="107"/>
      <c r="AD295" s="107"/>
      <c r="AE295" s="107"/>
      <c r="AF295" s="107"/>
      <c r="AG295" s="107"/>
      <c r="AH295" s="107"/>
      <c r="AI295" s="107"/>
      <c r="AJ295" s="107"/>
      <c r="AK295" s="107"/>
      <c r="AL295" s="107"/>
      <c r="AM295" s="107"/>
      <c r="AN295" s="107"/>
      <c r="AO295" s="107"/>
      <c r="AP295" s="107"/>
      <c r="AQ295" s="107"/>
      <c r="AR295" s="107"/>
      <c r="AS295" s="107"/>
      <c r="AT295" s="107"/>
      <c r="AU295" s="107" t="s">
        <v>152</v>
      </c>
      <c r="AV295" s="107"/>
      <c r="AW295" s="107"/>
      <c r="AX295" s="107"/>
      <c r="AY295" s="107"/>
      <c r="AZ295" s="107"/>
      <c r="BA295" s="107"/>
      <c r="BB295" s="107"/>
      <c r="BC295" s="107"/>
      <c r="BD295" s="107"/>
      <c r="BE295" s="107"/>
      <c r="BF295" s="107"/>
      <c r="BG295" s="107"/>
      <c r="BH295" s="107"/>
      <c r="BI295" s="107"/>
      <c r="BJ295" s="107"/>
      <c r="BK295" s="107"/>
      <c r="BL295" s="107"/>
    </row>
    <row r="296" spans="2:64" ht="30" customHeight="1">
      <c r="B296" s="107" t="s">
        <v>153</v>
      </c>
      <c r="C296" s="107"/>
      <c r="D296" s="107"/>
      <c r="E296" s="107"/>
      <c r="F296" s="107"/>
      <c r="G296" s="107"/>
      <c r="H296" s="107"/>
      <c r="I296" s="107"/>
      <c r="J296" s="107"/>
      <c r="K296" s="107"/>
      <c r="L296" s="107"/>
      <c r="M296" s="107"/>
      <c r="N296" s="107" t="s">
        <v>154</v>
      </c>
      <c r="O296" s="107"/>
      <c r="P296" s="107"/>
      <c r="Q296" s="107"/>
      <c r="R296" s="107"/>
      <c r="S296" s="107"/>
      <c r="T296" s="107"/>
      <c r="U296" s="107"/>
      <c r="V296" s="107"/>
      <c r="W296" s="107"/>
      <c r="X296" s="107"/>
      <c r="Y296" s="107"/>
      <c r="Z296" s="107"/>
      <c r="AA296" s="107"/>
      <c r="AB296" s="107"/>
      <c r="AC296" s="107"/>
      <c r="AD296" s="107"/>
      <c r="AE296" s="107"/>
      <c r="AF296" s="107"/>
      <c r="AG296" s="107"/>
      <c r="AH296" s="107"/>
      <c r="AI296" s="107"/>
      <c r="AJ296" s="107"/>
      <c r="AK296" s="107"/>
      <c r="AL296" s="107"/>
      <c r="AM296" s="107"/>
      <c r="AN296" s="107"/>
      <c r="AO296" s="107"/>
      <c r="AP296" s="107"/>
      <c r="AQ296" s="107"/>
      <c r="AR296" s="107"/>
      <c r="AS296" s="107"/>
      <c r="AT296" s="107"/>
      <c r="AU296" s="107" t="s">
        <v>152</v>
      </c>
      <c r="AV296" s="107"/>
      <c r="AW296" s="107"/>
      <c r="AX296" s="107"/>
      <c r="AY296" s="107"/>
      <c r="AZ296" s="107"/>
      <c r="BA296" s="107"/>
      <c r="BB296" s="107"/>
      <c r="BC296" s="107"/>
      <c r="BD296" s="107"/>
      <c r="BE296" s="107"/>
      <c r="BF296" s="107"/>
      <c r="BG296" s="107"/>
      <c r="BH296" s="107"/>
      <c r="BI296" s="107"/>
      <c r="BJ296" s="107"/>
      <c r="BK296" s="107"/>
      <c r="BL296" s="107"/>
    </row>
    <row r="297" spans="2:64" ht="30" customHeight="1">
      <c r="B297" s="112" t="s">
        <v>155</v>
      </c>
      <c r="C297" s="113"/>
      <c r="D297" s="113"/>
      <c r="E297" s="113"/>
      <c r="F297" s="113"/>
      <c r="G297" s="113"/>
      <c r="H297" s="113"/>
      <c r="I297" s="113"/>
      <c r="J297" s="113"/>
      <c r="K297" s="113"/>
      <c r="L297" s="113"/>
      <c r="M297" s="113"/>
      <c r="N297" s="107" t="s">
        <v>156</v>
      </c>
      <c r="O297" s="107"/>
      <c r="P297" s="107"/>
      <c r="Q297" s="107"/>
      <c r="R297" s="107"/>
      <c r="S297" s="107"/>
      <c r="T297" s="107"/>
      <c r="U297" s="107"/>
      <c r="V297" s="107"/>
      <c r="W297" s="107"/>
      <c r="X297" s="107"/>
      <c r="Y297" s="107"/>
      <c r="Z297" s="107"/>
      <c r="AA297" s="107"/>
      <c r="AB297" s="107"/>
      <c r="AC297" s="107"/>
      <c r="AD297" s="107"/>
      <c r="AE297" s="107"/>
      <c r="AF297" s="107"/>
      <c r="AG297" s="107"/>
      <c r="AH297" s="107"/>
      <c r="AI297" s="107"/>
      <c r="AJ297" s="107"/>
      <c r="AK297" s="107"/>
      <c r="AL297" s="107"/>
      <c r="AM297" s="107"/>
      <c r="AN297" s="107" t="s">
        <v>157</v>
      </c>
      <c r="AO297" s="107"/>
      <c r="AP297" s="107"/>
      <c r="AQ297" s="107"/>
      <c r="AR297" s="107"/>
      <c r="AS297" s="107"/>
      <c r="AT297" s="107"/>
      <c r="AU297" s="107" t="s">
        <v>158</v>
      </c>
      <c r="AV297" s="107"/>
      <c r="AW297" s="107"/>
      <c r="AX297" s="107"/>
      <c r="AY297" s="107"/>
      <c r="AZ297" s="107"/>
      <c r="BA297" s="107"/>
      <c r="BB297" s="107"/>
      <c r="BC297" s="107"/>
      <c r="BD297" s="107"/>
      <c r="BE297" s="107"/>
      <c r="BF297" s="107"/>
      <c r="BG297" s="107"/>
      <c r="BH297" s="107"/>
      <c r="BI297" s="107"/>
      <c r="BJ297" s="107"/>
      <c r="BK297" s="107"/>
      <c r="BL297" s="107"/>
    </row>
    <row r="298" spans="2:64" ht="30" customHeight="1">
      <c r="B298" s="113"/>
      <c r="C298" s="113"/>
      <c r="D298" s="113"/>
      <c r="E298" s="113"/>
      <c r="F298" s="113"/>
      <c r="G298" s="113"/>
      <c r="H298" s="113"/>
      <c r="I298" s="113"/>
      <c r="J298" s="113"/>
      <c r="K298" s="113"/>
      <c r="L298" s="113"/>
      <c r="M298" s="113"/>
      <c r="N298" s="107" t="s">
        <v>159</v>
      </c>
      <c r="O298" s="107"/>
      <c r="P298" s="107"/>
      <c r="Q298" s="107"/>
      <c r="R298" s="107"/>
      <c r="S298" s="107"/>
      <c r="T298" s="107"/>
      <c r="U298" s="107"/>
      <c r="V298" s="107"/>
      <c r="W298" s="107"/>
      <c r="X298" s="107"/>
      <c r="Y298" s="107"/>
      <c r="Z298" s="107"/>
      <c r="AA298" s="107"/>
      <c r="AB298" s="107"/>
      <c r="AC298" s="107"/>
      <c r="AD298" s="107"/>
      <c r="AE298" s="107"/>
      <c r="AF298" s="107"/>
      <c r="AG298" s="107"/>
      <c r="AH298" s="107"/>
      <c r="AI298" s="107"/>
      <c r="AJ298" s="107"/>
      <c r="AK298" s="107"/>
      <c r="AL298" s="107"/>
      <c r="AM298" s="107"/>
      <c r="AN298" s="107" t="s">
        <v>137</v>
      </c>
      <c r="AO298" s="107"/>
      <c r="AP298" s="107"/>
      <c r="AQ298" s="107"/>
      <c r="AR298" s="107"/>
      <c r="AS298" s="107"/>
      <c r="AT298" s="107"/>
      <c r="AU298" s="107" t="s">
        <v>160</v>
      </c>
      <c r="AV298" s="107"/>
      <c r="AW298" s="107"/>
      <c r="AX298" s="107"/>
      <c r="AY298" s="107"/>
      <c r="AZ298" s="107"/>
      <c r="BA298" s="107"/>
      <c r="BB298" s="107"/>
      <c r="BC298" s="107"/>
      <c r="BD298" s="107"/>
      <c r="BE298" s="107"/>
      <c r="BF298" s="107"/>
      <c r="BG298" s="107"/>
      <c r="BH298" s="107"/>
      <c r="BI298" s="107"/>
      <c r="BJ298" s="107"/>
      <c r="BK298" s="107"/>
      <c r="BL298" s="107"/>
    </row>
    <row r="299" spans="2:64" ht="30" customHeight="1">
      <c r="B299" s="113"/>
      <c r="C299" s="113"/>
      <c r="D299" s="113"/>
      <c r="E299" s="113"/>
      <c r="F299" s="113"/>
      <c r="G299" s="113"/>
      <c r="H299" s="113"/>
      <c r="I299" s="113"/>
      <c r="J299" s="113"/>
      <c r="K299" s="113"/>
      <c r="L299" s="113"/>
      <c r="M299" s="113"/>
      <c r="N299" s="107" t="s">
        <v>161</v>
      </c>
      <c r="O299" s="107"/>
      <c r="P299" s="107"/>
      <c r="Q299" s="107"/>
      <c r="R299" s="107"/>
      <c r="S299" s="107"/>
      <c r="T299" s="107"/>
      <c r="U299" s="107"/>
      <c r="V299" s="107"/>
      <c r="W299" s="107"/>
      <c r="X299" s="107"/>
      <c r="Y299" s="107"/>
      <c r="Z299" s="107"/>
      <c r="AA299" s="107"/>
      <c r="AB299" s="107"/>
      <c r="AC299" s="107"/>
      <c r="AD299" s="107"/>
      <c r="AE299" s="107"/>
      <c r="AF299" s="107"/>
      <c r="AG299" s="107"/>
      <c r="AH299" s="107"/>
      <c r="AI299" s="107"/>
      <c r="AJ299" s="107"/>
      <c r="AK299" s="107"/>
      <c r="AL299" s="107"/>
      <c r="AM299" s="107"/>
      <c r="AN299" s="107" t="s">
        <v>162</v>
      </c>
      <c r="AO299" s="107"/>
      <c r="AP299" s="107"/>
      <c r="AQ299" s="107"/>
      <c r="AR299" s="107"/>
      <c r="AS299" s="107"/>
      <c r="AT299" s="107"/>
      <c r="AU299" s="107" t="s">
        <v>163</v>
      </c>
      <c r="AV299" s="107"/>
      <c r="AW299" s="107"/>
      <c r="AX299" s="107"/>
      <c r="AY299" s="107"/>
      <c r="AZ299" s="107"/>
      <c r="BA299" s="107"/>
      <c r="BB299" s="107"/>
      <c r="BC299" s="107"/>
      <c r="BD299" s="107"/>
      <c r="BE299" s="107"/>
      <c r="BF299" s="107"/>
      <c r="BG299" s="107"/>
      <c r="BH299" s="107"/>
      <c r="BI299" s="107"/>
      <c r="BJ299" s="107"/>
      <c r="BK299" s="107"/>
      <c r="BL299" s="107"/>
    </row>
    <row r="300" spans="2:64" ht="30" customHeight="1">
      <c r="B300" s="112" t="s">
        <v>164</v>
      </c>
      <c r="C300" s="113"/>
      <c r="D300" s="113"/>
      <c r="E300" s="113"/>
      <c r="F300" s="113"/>
      <c r="G300" s="113"/>
      <c r="H300" s="113"/>
      <c r="I300" s="113"/>
      <c r="J300" s="113"/>
      <c r="K300" s="113"/>
      <c r="L300" s="113"/>
      <c r="M300" s="113"/>
      <c r="N300" s="107" t="s">
        <v>165</v>
      </c>
      <c r="O300" s="107"/>
      <c r="P300" s="107"/>
      <c r="Q300" s="107"/>
      <c r="R300" s="107"/>
      <c r="S300" s="107"/>
      <c r="T300" s="107"/>
      <c r="U300" s="107"/>
      <c r="V300" s="107"/>
      <c r="W300" s="107"/>
      <c r="X300" s="107"/>
      <c r="Y300" s="107"/>
      <c r="Z300" s="107"/>
      <c r="AA300" s="107"/>
      <c r="AB300" s="107"/>
      <c r="AC300" s="107"/>
      <c r="AD300" s="107"/>
      <c r="AE300" s="107"/>
      <c r="AF300" s="107"/>
      <c r="AG300" s="107"/>
      <c r="AH300" s="107"/>
      <c r="AI300" s="107"/>
      <c r="AJ300" s="107"/>
      <c r="AK300" s="107"/>
      <c r="AL300" s="107"/>
      <c r="AM300" s="107"/>
      <c r="AN300" s="107"/>
      <c r="AO300" s="107"/>
      <c r="AP300" s="107"/>
      <c r="AQ300" s="107"/>
      <c r="AR300" s="107"/>
      <c r="AS300" s="107"/>
      <c r="AT300" s="107"/>
      <c r="AU300" s="107" t="s">
        <v>166</v>
      </c>
      <c r="AV300" s="107"/>
      <c r="AW300" s="107"/>
      <c r="AX300" s="107"/>
      <c r="AY300" s="107"/>
      <c r="AZ300" s="107"/>
      <c r="BA300" s="107"/>
      <c r="BB300" s="107"/>
      <c r="BC300" s="107"/>
      <c r="BD300" s="107"/>
      <c r="BE300" s="107"/>
      <c r="BF300" s="107"/>
      <c r="BG300" s="107"/>
      <c r="BH300" s="107"/>
      <c r="BI300" s="107"/>
      <c r="BJ300" s="107"/>
      <c r="BK300" s="107"/>
      <c r="BL300" s="107"/>
    </row>
    <row r="301" spans="2:64" ht="30" customHeight="1">
      <c r="B301" s="113"/>
      <c r="C301" s="113"/>
      <c r="D301" s="113"/>
      <c r="E301" s="113"/>
      <c r="F301" s="113"/>
      <c r="G301" s="113"/>
      <c r="H301" s="113"/>
      <c r="I301" s="113"/>
      <c r="J301" s="113"/>
      <c r="K301" s="113"/>
      <c r="L301" s="113"/>
      <c r="M301" s="113"/>
      <c r="N301" s="107" t="s">
        <v>167</v>
      </c>
      <c r="O301" s="107"/>
      <c r="P301" s="107"/>
      <c r="Q301" s="107"/>
      <c r="R301" s="107"/>
      <c r="S301" s="107"/>
      <c r="T301" s="107"/>
      <c r="U301" s="107"/>
      <c r="V301" s="107"/>
      <c r="W301" s="107"/>
      <c r="X301" s="107"/>
      <c r="Y301" s="107"/>
      <c r="Z301" s="107"/>
      <c r="AA301" s="107"/>
      <c r="AB301" s="107"/>
      <c r="AC301" s="107"/>
      <c r="AD301" s="107"/>
      <c r="AE301" s="107"/>
      <c r="AF301" s="107"/>
      <c r="AG301" s="107"/>
      <c r="AH301" s="107"/>
      <c r="AI301" s="107"/>
      <c r="AJ301" s="107"/>
      <c r="AK301" s="107"/>
      <c r="AL301" s="107"/>
      <c r="AM301" s="107"/>
      <c r="AN301" s="107" t="s">
        <v>168</v>
      </c>
      <c r="AO301" s="107"/>
      <c r="AP301" s="107"/>
      <c r="AQ301" s="107"/>
      <c r="AR301" s="107"/>
      <c r="AS301" s="107"/>
      <c r="AT301" s="107"/>
      <c r="AU301" s="107" t="s">
        <v>169</v>
      </c>
      <c r="AV301" s="107"/>
      <c r="AW301" s="107"/>
      <c r="AX301" s="107"/>
      <c r="AY301" s="107"/>
      <c r="AZ301" s="107"/>
      <c r="BA301" s="107"/>
      <c r="BB301" s="107"/>
      <c r="BC301" s="107"/>
      <c r="BD301" s="107"/>
      <c r="BE301" s="107"/>
      <c r="BF301" s="107"/>
      <c r="BG301" s="107"/>
      <c r="BH301" s="107"/>
      <c r="BI301" s="107"/>
      <c r="BJ301" s="107"/>
      <c r="BK301" s="107"/>
      <c r="BL301" s="107"/>
    </row>
    <row r="303" spans="2:64" ht="30" customHeight="1">
      <c r="B303" s="1" t="s">
        <v>170</v>
      </c>
    </row>
    <row r="304" spans="2:64" ht="30" customHeight="1">
      <c r="B304" s="1" t="s">
        <v>171</v>
      </c>
    </row>
    <row r="305" spans="2:32" ht="30" customHeight="1">
      <c r="B305" s="1" t="s">
        <v>172</v>
      </c>
    </row>
    <row r="306" spans="2:32" ht="30" customHeight="1">
      <c r="C306" s="1" t="s">
        <v>173</v>
      </c>
    </row>
    <row r="308" spans="2:32" ht="30" customHeight="1">
      <c r="B308" s="1" t="s">
        <v>174</v>
      </c>
    </row>
    <row r="310" spans="2:32" ht="30" customHeight="1">
      <c r="C310" s="1" t="s">
        <v>175</v>
      </c>
    </row>
    <row r="311" spans="2:32" ht="30" customHeight="1">
      <c r="C311" s="1" t="s">
        <v>176</v>
      </c>
    </row>
    <row r="313" spans="2:32" ht="30" customHeight="1">
      <c r="D313" s="1" t="s">
        <v>177</v>
      </c>
      <c r="R313" s="1" t="s">
        <v>178</v>
      </c>
      <c r="AF313" s="1" t="s">
        <v>179</v>
      </c>
    </row>
    <row r="319" spans="2:32" ht="30" customHeight="1">
      <c r="D319" s="1" t="s">
        <v>180</v>
      </c>
      <c r="R319" s="1" t="s">
        <v>178</v>
      </c>
      <c r="AF319" s="1" t="s">
        <v>177</v>
      </c>
    </row>
    <row r="323" spans="3:14" ht="30" customHeight="1">
      <c r="C323" s="1" t="s">
        <v>181</v>
      </c>
      <c r="N323" s="1" t="s">
        <v>182</v>
      </c>
    </row>
    <row r="324" spans="3:14" ht="30" customHeight="1">
      <c r="C324" s="1" t="s">
        <v>183</v>
      </c>
      <c r="N324" s="1" t="s">
        <v>184</v>
      </c>
    </row>
  </sheetData>
  <mergeCells count="383">
    <mergeCell ref="B300:M301"/>
    <mergeCell ref="N300:AM300"/>
    <mergeCell ref="AN300:AT300"/>
    <mergeCell ref="AU300:BL300"/>
    <mergeCell ref="N301:AM301"/>
    <mergeCell ref="AN301:AT301"/>
    <mergeCell ref="AU301:BL301"/>
    <mergeCell ref="B297:M299"/>
    <mergeCell ref="N297:AM297"/>
    <mergeCell ref="AN297:AT297"/>
    <mergeCell ref="AU297:BL297"/>
    <mergeCell ref="N298:AM298"/>
    <mergeCell ref="AN298:AT298"/>
    <mergeCell ref="AU298:BL298"/>
    <mergeCell ref="N299:AM299"/>
    <mergeCell ref="AN299:AT299"/>
    <mergeCell ref="AU299:BL299"/>
    <mergeCell ref="B295:M295"/>
    <mergeCell ref="N295:AM295"/>
    <mergeCell ref="AN295:AT295"/>
    <mergeCell ref="AU295:BL295"/>
    <mergeCell ref="B296:M296"/>
    <mergeCell ref="N296:AM296"/>
    <mergeCell ref="AN296:AT296"/>
    <mergeCell ref="AU296:BL296"/>
    <mergeCell ref="AV235:AX235"/>
    <mergeCell ref="AY235:BA235"/>
    <mergeCell ref="B294:M294"/>
    <mergeCell ref="N294:AM294"/>
    <mergeCell ref="AN294:AT294"/>
    <mergeCell ref="AU294:BL294"/>
    <mergeCell ref="P235:S235"/>
    <mergeCell ref="T235:V235"/>
    <mergeCell ref="W235:Y235"/>
    <mergeCell ref="Z235:AB235"/>
    <mergeCell ref="AO235:AR235"/>
    <mergeCell ref="AS235:AU235"/>
    <mergeCell ref="P234:S234"/>
    <mergeCell ref="T234:V234"/>
    <mergeCell ref="W234:Y234"/>
    <mergeCell ref="Z234:AB234"/>
    <mergeCell ref="AO234:AR234"/>
    <mergeCell ref="AS234:AU234"/>
    <mergeCell ref="AV234:AX234"/>
    <mergeCell ref="AY234:BA234"/>
    <mergeCell ref="P233:S233"/>
    <mergeCell ref="T233:V233"/>
    <mergeCell ref="W233:Y233"/>
    <mergeCell ref="Z233:AB233"/>
    <mergeCell ref="AO233:AR233"/>
    <mergeCell ref="AS233:AU233"/>
    <mergeCell ref="P232:S232"/>
    <mergeCell ref="T232:V232"/>
    <mergeCell ref="W232:Y232"/>
    <mergeCell ref="Z232:AB232"/>
    <mergeCell ref="AO232:AR232"/>
    <mergeCell ref="AS232:AU232"/>
    <mergeCell ref="AV232:AX232"/>
    <mergeCell ref="AY232:BA232"/>
    <mergeCell ref="P231:S231"/>
    <mergeCell ref="T231:V231"/>
    <mergeCell ref="W231:Y231"/>
    <mergeCell ref="Z231:AB231"/>
    <mergeCell ref="AO231:AR231"/>
    <mergeCell ref="AS231:AU231"/>
    <mergeCell ref="P230:S230"/>
    <mergeCell ref="T230:V230"/>
    <mergeCell ref="W230:Y230"/>
    <mergeCell ref="Z230:AB230"/>
    <mergeCell ref="AO230:AR230"/>
    <mergeCell ref="AS230:AU230"/>
    <mergeCell ref="AV230:AX230"/>
    <mergeCell ref="AY230:BA230"/>
    <mergeCell ref="P229:S229"/>
    <mergeCell ref="T229:V229"/>
    <mergeCell ref="W229:Y229"/>
    <mergeCell ref="Z229:AB229"/>
    <mergeCell ref="AO229:AR229"/>
    <mergeCell ref="AS229:AU229"/>
    <mergeCell ref="AV228:AX228"/>
    <mergeCell ref="AY228:BA228"/>
    <mergeCell ref="AC227:AE235"/>
    <mergeCell ref="AF227:AH235"/>
    <mergeCell ref="AI227:AK235"/>
    <mergeCell ref="AL227:AN235"/>
    <mergeCell ref="AO227:AR227"/>
    <mergeCell ref="AS227:AU227"/>
    <mergeCell ref="AV229:AX229"/>
    <mergeCell ref="AY229:BA229"/>
    <mergeCell ref="AV231:AX231"/>
    <mergeCell ref="AY231:BA231"/>
    <mergeCell ref="AV233:AX233"/>
    <mergeCell ref="AY233:BA233"/>
    <mergeCell ref="AV226:AX226"/>
    <mergeCell ref="AY226:BA226"/>
    <mergeCell ref="D227:F235"/>
    <mergeCell ref="G227:I235"/>
    <mergeCell ref="J227:L235"/>
    <mergeCell ref="M227:O235"/>
    <mergeCell ref="P227:S227"/>
    <mergeCell ref="T227:V227"/>
    <mergeCell ref="W227:Y227"/>
    <mergeCell ref="Z227:AB227"/>
    <mergeCell ref="P226:S226"/>
    <mergeCell ref="T226:V226"/>
    <mergeCell ref="W226:Y226"/>
    <mergeCell ref="Z226:AB226"/>
    <mergeCell ref="AO226:AR226"/>
    <mergeCell ref="AS226:AU226"/>
    <mergeCell ref="AV227:AX227"/>
    <mergeCell ref="AY227:BA227"/>
    <mergeCell ref="P228:S228"/>
    <mergeCell ref="T228:V228"/>
    <mergeCell ref="W228:Y228"/>
    <mergeCell ref="Z228:AB228"/>
    <mergeCell ref="AO228:AR228"/>
    <mergeCell ref="AS228:AU228"/>
    <mergeCell ref="AV224:AX224"/>
    <mergeCell ref="AY224:BA224"/>
    <mergeCell ref="P225:S225"/>
    <mergeCell ref="T225:V225"/>
    <mergeCell ref="W225:Y225"/>
    <mergeCell ref="Z225:AB225"/>
    <mergeCell ref="AO225:AR225"/>
    <mergeCell ref="AS225:AU225"/>
    <mergeCell ref="AV225:AX225"/>
    <mergeCell ref="AY225:BA225"/>
    <mergeCell ref="P224:S224"/>
    <mergeCell ref="T224:V224"/>
    <mergeCell ref="W224:Y224"/>
    <mergeCell ref="Z224:AB224"/>
    <mergeCell ref="AO224:AR224"/>
    <mergeCell ref="AS224:AU224"/>
    <mergeCell ref="AO223:AR223"/>
    <mergeCell ref="AS223:AU223"/>
    <mergeCell ref="AV223:AX223"/>
    <mergeCell ref="AY223:BA223"/>
    <mergeCell ref="P222:S222"/>
    <mergeCell ref="T222:V222"/>
    <mergeCell ref="W222:Y222"/>
    <mergeCell ref="Z222:AB222"/>
    <mergeCell ref="AO222:AR222"/>
    <mergeCell ref="AS222:AU222"/>
    <mergeCell ref="AV221:AX221"/>
    <mergeCell ref="AY221:BA221"/>
    <mergeCell ref="P220:S220"/>
    <mergeCell ref="T220:V220"/>
    <mergeCell ref="W220:Y220"/>
    <mergeCell ref="Z220:AB220"/>
    <mergeCell ref="AO220:AR220"/>
    <mergeCell ref="AS220:AU220"/>
    <mergeCell ref="AV222:AX222"/>
    <mergeCell ref="AY222:BA222"/>
    <mergeCell ref="AV218:AX218"/>
    <mergeCell ref="AY218:BA218"/>
    <mergeCell ref="P219:S219"/>
    <mergeCell ref="T219:V219"/>
    <mergeCell ref="W219:Y219"/>
    <mergeCell ref="Z219:AB219"/>
    <mergeCell ref="AO219:AR219"/>
    <mergeCell ref="AS219:AU219"/>
    <mergeCell ref="AV219:AX219"/>
    <mergeCell ref="AY219:BA219"/>
    <mergeCell ref="AC218:AE226"/>
    <mergeCell ref="AF218:AH226"/>
    <mergeCell ref="AI218:AK226"/>
    <mergeCell ref="AL218:AN226"/>
    <mergeCell ref="AO218:AR218"/>
    <mergeCell ref="AS218:AU218"/>
    <mergeCell ref="AV220:AX220"/>
    <mergeCell ref="AY220:BA220"/>
    <mergeCell ref="P221:S221"/>
    <mergeCell ref="T221:V221"/>
    <mergeCell ref="W221:Y221"/>
    <mergeCell ref="Z221:AB221"/>
    <mergeCell ref="AO221:AR221"/>
    <mergeCell ref="AS221:AU221"/>
    <mergeCell ref="D218:F226"/>
    <mergeCell ref="G218:I226"/>
    <mergeCell ref="J218:L226"/>
    <mergeCell ref="M218:O226"/>
    <mergeCell ref="P218:S218"/>
    <mergeCell ref="T218:V218"/>
    <mergeCell ref="W218:Y218"/>
    <mergeCell ref="Z218:AB218"/>
    <mergeCell ref="P217:S217"/>
    <mergeCell ref="T217:V217"/>
    <mergeCell ref="W217:Y217"/>
    <mergeCell ref="Z217:AB217"/>
    <mergeCell ref="P223:S223"/>
    <mergeCell ref="T223:V223"/>
    <mergeCell ref="W223:Y223"/>
    <mergeCell ref="Z223:AB223"/>
    <mergeCell ref="P216:S216"/>
    <mergeCell ref="T216:V216"/>
    <mergeCell ref="W216:Y216"/>
    <mergeCell ref="Z216:AB216"/>
    <mergeCell ref="AO216:AR216"/>
    <mergeCell ref="AS216:AU216"/>
    <mergeCell ref="AV216:AX216"/>
    <mergeCell ref="AY216:BA216"/>
    <mergeCell ref="P215:S215"/>
    <mergeCell ref="T215:V215"/>
    <mergeCell ref="W215:Y215"/>
    <mergeCell ref="Z215:AB215"/>
    <mergeCell ref="AO215:AR215"/>
    <mergeCell ref="AS215:AU215"/>
    <mergeCell ref="P214:S214"/>
    <mergeCell ref="T214:V214"/>
    <mergeCell ref="W214:Y214"/>
    <mergeCell ref="Z214:AB214"/>
    <mergeCell ref="AO214:AR214"/>
    <mergeCell ref="AS214:AU214"/>
    <mergeCell ref="AV214:AX214"/>
    <mergeCell ref="AY214:BA214"/>
    <mergeCell ref="P213:S213"/>
    <mergeCell ref="T213:V213"/>
    <mergeCell ref="W213:Y213"/>
    <mergeCell ref="Z213:AB213"/>
    <mergeCell ref="AO213:AR213"/>
    <mergeCell ref="AS213:AU213"/>
    <mergeCell ref="P212:S212"/>
    <mergeCell ref="T212:V212"/>
    <mergeCell ref="W212:Y212"/>
    <mergeCell ref="Z212:AB212"/>
    <mergeCell ref="AO212:AR212"/>
    <mergeCell ref="AS212:AU212"/>
    <mergeCell ref="AV212:AX212"/>
    <mergeCell ref="AY212:BA212"/>
    <mergeCell ref="P211:S211"/>
    <mergeCell ref="T211:V211"/>
    <mergeCell ref="W211:Y211"/>
    <mergeCell ref="Z211:AB211"/>
    <mergeCell ref="AO211:AR211"/>
    <mergeCell ref="AS211:AU211"/>
    <mergeCell ref="W210:Y210"/>
    <mergeCell ref="Z210:AB210"/>
    <mergeCell ref="AO210:AR210"/>
    <mergeCell ref="AS210:AU210"/>
    <mergeCell ref="AV210:AX210"/>
    <mergeCell ref="AY210:BA210"/>
    <mergeCell ref="AC209:AE217"/>
    <mergeCell ref="AF209:AH217"/>
    <mergeCell ref="AI209:AK217"/>
    <mergeCell ref="AL209:AN217"/>
    <mergeCell ref="AO209:AR209"/>
    <mergeCell ref="AS209:AU209"/>
    <mergeCell ref="AV211:AX211"/>
    <mergeCell ref="AY211:BA211"/>
    <mergeCell ref="AV213:AX213"/>
    <mergeCell ref="AY213:BA213"/>
    <mergeCell ref="AV215:AX215"/>
    <mergeCell ref="AY215:BA215"/>
    <mergeCell ref="AV217:AX217"/>
    <mergeCell ref="AY217:BA217"/>
    <mergeCell ref="AO217:AR217"/>
    <mergeCell ref="AS217:AU217"/>
    <mergeCell ref="AV208:AX208"/>
    <mergeCell ref="AY208:BA208"/>
    <mergeCell ref="D209:F217"/>
    <mergeCell ref="G209:I217"/>
    <mergeCell ref="J209:L217"/>
    <mergeCell ref="M209:O217"/>
    <mergeCell ref="P209:S209"/>
    <mergeCell ref="T209:V209"/>
    <mergeCell ref="W209:Y209"/>
    <mergeCell ref="Z209:AB209"/>
    <mergeCell ref="AO207:AR208"/>
    <mergeCell ref="AS207:AU208"/>
    <mergeCell ref="AV207:BA207"/>
    <mergeCell ref="D208:F208"/>
    <mergeCell ref="G208:I208"/>
    <mergeCell ref="J208:L208"/>
    <mergeCell ref="M208:O208"/>
    <mergeCell ref="W208:Y208"/>
    <mergeCell ref="Z208:AB208"/>
    <mergeCell ref="AC208:AE208"/>
    <mergeCell ref="AV209:AX209"/>
    <mergeCell ref="AY209:BA209"/>
    <mergeCell ref="P210:S210"/>
    <mergeCell ref="T210:V210"/>
    <mergeCell ref="AC205:AF205"/>
    <mergeCell ref="AG205:AK205"/>
    <mergeCell ref="D207:O207"/>
    <mergeCell ref="P207:S208"/>
    <mergeCell ref="T207:V208"/>
    <mergeCell ref="W207:AB207"/>
    <mergeCell ref="AC207:AN207"/>
    <mergeCell ref="AF208:AH208"/>
    <mergeCell ref="AI208:AK208"/>
    <mergeCell ref="AL208:AN208"/>
    <mergeCell ref="D205:H205"/>
    <mergeCell ref="I205:K205"/>
    <mergeCell ref="L205:O205"/>
    <mergeCell ref="P205:T205"/>
    <mergeCell ref="U205:Y205"/>
    <mergeCell ref="Z205:AB205"/>
    <mergeCell ref="AC203:AF203"/>
    <mergeCell ref="AG203:AK203"/>
    <mergeCell ref="D204:H204"/>
    <mergeCell ref="I204:K204"/>
    <mergeCell ref="L204:O204"/>
    <mergeCell ref="P204:T204"/>
    <mergeCell ref="U204:Y204"/>
    <mergeCell ref="Z204:AB204"/>
    <mergeCell ref="AC204:AF204"/>
    <mergeCell ref="AG204:AK204"/>
    <mergeCell ref="D203:H203"/>
    <mergeCell ref="I203:K203"/>
    <mergeCell ref="L203:O203"/>
    <mergeCell ref="P203:T203"/>
    <mergeCell ref="U203:Y203"/>
    <mergeCell ref="Z203:AB203"/>
    <mergeCell ref="AC201:AF201"/>
    <mergeCell ref="AG201:AK201"/>
    <mergeCell ref="D202:H202"/>
    <mergeCell ref="I202:K202"/>
    <mergeCell ref="L202:O202"/>
    <mergeCell ref="P202:T202"/>
    <mergeCell ref="U202:Y202"/>
    <mergeCell ref="Z202:AB202"/>
    <mergeCell ref="AC202:AF202"/>
    <mergeCell ref="AG202:AK202"/>
    <mergeCell ref="D201:H201"/>
    <mergeCell ref="I201:K201"/>
    <mergeCell ref="L201:O201"/>
    <mergeCell ref="P201:T201"/>
    <mergeCell ref="U201:Y201"/>
    <mergeCell ref="Z201:AB201"/>
    <mergeCell ref="D165:I165"/>
    <mergeCell ref="J165:M165"/>
    <mergeCell ref="N165:S165"/>
    <mergeCell ref="W165:AB165"/>
    <mergeCell ref="AC165:AF165"/>
    <mergeCell ref="AG165:AL165"/>
    <mergeCell ref="D164:I164"/>
    <mergeCell ref="J164:M164"/>
    <mergeCell ref="N164:S164"/>
    <mergeCell ref="W164:AB164"/>
    <mergeCell ref="AC164:AF164"/>
    <mergeCell ref="AG164:AL164"/>
    <mergeCell ref="D161:I161"/>
    <mergeCell ref="J161:M161"/>
    <mergeCell ref="N161:S161"/>
    <mergeCell ref="W161:AB161"/>
    <mergeCell ref="AC161:AF161"/>
    <mergeCell ref="AG161:AL161"/>
    <mergeCell ref="D163:I163"/>
    <mergeCell ref="J163:M163"/>
    <mergeCell ref="N163:S163"/>
    <mergeCell ref="W163:AB163"/>
    <mergeCell ref="AC163:AF163"/>
    <mergeCell ref="AG163:AL163"/>
    <mergeCell ref="D162:I162"/>
    <mergeCell ref="J162:M162"/>
    <mergeCell ref="N162:S162"/>
    <mergeCell ref="W162:AB162"/>
    <mergeCell ref="AC162:AF162"/>
    <mergeCell ref="AG162:AL162"/>
    <mergeCell ref="D185:L185"/>
    <mergeCell ref="M185:S185"/>
    <mergeCell ref="T185:AW185"/>
    <mergeCell ref="T178:AW178"/>
    <mergeCell ref="T179:AW179"/>
    <mergeCell ref="T180:AW180"/>
    <mergeCell ref="T181:AW181"/>
    <mergeCell ref="T182:AW182"/>
    <mergeCell ref="T183:AW183"/>
    <mergeCell ref="D184:L184"/>
    <mergeCell ref="M184:S184"/>
    <mergeCell ref="T184:AW184"/>
    <mergeCell ref="D178:L178"/>
    <mergeCell ref="D179:L179"/>
    <mergeCell ref="D180:L180"/>
    <mergeCell ref="D181:L181"/>
    <mergeCell ref="D182:L182"/>
    <mergeCell ref="D183:L183"/>
    <mergeCell ref="M178:S178"/>
    <mergeCell ref="M179:S179"/>
    <mergeCell ref="M180:S180"/>
    <mergeCell ref="M181:S181"/>
    <mergeCell ref="M182:S182"/>
    <mergeCell ref="M183:S183"/>
  </mergeCells>
  <phoneticPr fontId="4"/>
  <pageMargins left="0.70866141732283472" right="0.70866141732283472" top="0.74803149606299213" bottom="0.74803149606299213" header="0.31496062992125984" footer="0.31496062992125984"/>
  <pageSetup paperSize="9" scale="33" fitToHeight="0" orientation="landscape" horizontalDpi="300" verticalDpi="300" r:id="rId1"/>
  <rowBreaks count="8" manualBreakCount="8">
    <brk id="45" max="65" man="1"/>
    <brk id="75" max="65" man="1"/>
    <brk id="123" max="65" man="1"/>
    <brk id="134" max="65" man="1"/>
    <brk id="181" max="65" man="1"/>
    <brk id="190" max="65" man="1"/>
    <brk id="236" max="65" man="1"/>
    <brk id="274" max="65" man="1"/>
  </rowBreaks>
  <drawing r:id="rId2"/>
</worksheet>
</file>

<file path=xl/worksheets/sheet2.xml><?xml version="1.0" encoding="utf-8"?>
<worksheet xmlns="http://schemas.openxmlformats.org/spreadsheetml/2006/main" xmlns:r="http://schemas.openxmlformats.org/officeDocument/2006/relationships">
  <sheetPr>
    <pageSetUpPr fitToPage="1"/>
  </sheetPr>
  <dimension ref="B2:AV66"/>
  <sheetViews>
    <sheetView zoomScale="55" zoomScaleNormal="55" workbookViewId="0"/>
  </sheetViews>
  <sheetFormatPr defaultColWidth="6.625" defaultRowHeight="21.95" customHeight="1"/>
  <cols>
    <col min="1" max="16384" width="6.625" style="7"/>
  </cols>
  <sheetData>
    <row r="2" spans="2:13" ht="50.25" customHeight="1">
      <c r="B2" s="32" t="s">
        <v>211</v>
      </c>
    </row>
    <row r="3" spans="2:13" ht="24" customHeight="1"/>
    <row r="4" spans="2:13" ht="26.1" customHeight="1">
      <c r="C4" s="31"/>
      <c r="D4" s="30"/>
      <c r="E4" s="30"/>
      <c r="F4" s="30"/>
      <c r="G4" s="30"/>
      <c r="H4" s="30"/>
      <c r="I4" s="30"/>
      <c r="J4" s="30"/>
      <c r="K4" s="30"/>
      <c r="L4" s="30"/>
      <c r="M4" s="29"/>
    </row>
    <row r="5" spans="2:13" ht="26.1" customHeight="1">
      <c r="C5" s="27"/>
      <c r="D5" s="115" t="s">
        <v>210</v>
      </c>
      <c r="E5" s="115"/>
      <c r="F5" s="115"/>
      <c r="G5" s="115"/>
      <c r="H5" s="115"/>
      <c r="I5" s="115"/>
      <c r="J5" s="115"/>
      <c r="K5" s="115"/>
      <c r="L5" s="115"/>
      <c r="M5" s="28"/>
    </row>
    <row r="6" spans="2:13" ht="26.1" customHeight="1">
      <c r="C6" s="27"/>
      <c r="D6" s="25"/>
      <c r="E6" s="25"/>
      <c r="F6" s="25"/>
      <c r="G6" s="25"/>
      <c r="H6" s="25"/>
      <c r="I6" s="25"/>
      <c r="J6" s="25"/>
      <c r="K6" s="25"/>
      <c r="L6" s="25"/>
      <c r="M6" s="28"/>
    </row>
    <row r="7" spans="2:13" ht="26.1" customHeight="1">
      <c r="C7" s="27"/>
      <c r="D7" s="25" t="s">
        <v>209</v>
      </c>
      <c r="E7" s="25"/>
      <c r="F7" s="25" t="s">
        <v>208</v>
      </c>
      <c r="G7" s="25"/>
      <c r="H7" s="25"/>
      <c r="I7" s="25"/>
      <c r="J7" s="25"/>
      <c r="K7" s="25"/>
      <c r="L7" s="25"/>
      <c r="M7" s="28"/>
    </row>
    <row r="8" spans="2:13" ht="26.1" customHeight="1">
      <c r="C8" s="27"/>
      <c r="D8" s="25"/>
      <c r="E8" s="25"/>
      <c r="F8" s="25"/>
      <c r="G8" s="25"/>
      <c r="H8" s="25"/>
      <c r="I8" s="25"/>
      <c r="J8" s="25"/>
      <c r="K8" s="25"/>
      <c r="L8" s="25"/>
      <c r="M8" s="28"/>
    </row>
    <row r="9" spans="2:13" ht="26.1" customHeight="1">
      <c r="C9" s="27"/>
      <c r="D9" s="25" t="s">
        <v>207</v>
      </c>
      <c r="F9" s="114">
        <v>5000000</v>
      </c>
      <c r="G9" s="114"/>
      <c r="H9" s="114"/>
      <c r="I9" s="114"/>
      <c r="J9" s="25"/>
      <c r="K9" s="25"/>
      <c r="L9" s="25"/>
      <c r="M9" s="28"/>
    </row>
    <row r="10" spans="2:13" ht="26.1" customHeight="1">
      <c r="C10" s="27"/>
      <c r="D10" s="25"/>
      <c r="E10" s="25"/>
      <c r="F10" s="25"/>
      <c r="G10" s="25"/>
      <c r="H10" s="25"/>
      <c r="I10" s="25"/>
      <c r="J10" s="25"/>
      <c r="K10" s="25"/>
      <c r="L10" s="25"/>
      <c r="M10" s="28"/>
    </row>
    <row r="11" spans="2:13" ht="26.1" customHeight="1">
      <c r="C11" s="27"/>
      <c r="D11" s="25"/>
      <c r="F11" s="26"/>
      <c r="G11" s="26"/>
      <c r="H11" s="26"/>
      <c r="I11" s="25"/>
      <c r="J11" s="25"/>
      <c r="K11" s="115" t="s">
        <v>205</v>
      </c>
      <c r="L11" s="115"/>
      <c r="M11" s="116"/>
    </row>
    <row r="12" spans="2:13" ht="26.1" customHeight="1">
      <c r="C12" s="24"/>
      <c r="D12" s="23"/>
      <c r="E12" s="23"/>
      <c r="F12" s="23"/>
      <c r="G12" s="23"/>
      <c r="H12" s="23"/>
      <c r="I12" s="23"/>
      <c r="J12" s="23"/>
      <c r="K12" s="23"/>
      <c r="L12" s="23"/>
      <c r="M12" s="22"/>
    </row>
    <row r="13" spans="2:13" ht="24" customHeight="1"/>
    <row r="14" spans="2:13" ht="24" customHeight="1"/>
    <row r="15" spans="2:13" ht="24" customHeight="1"/>
    <row r="17" spans="7:48" ht="21.95" customHeight="1">
      <c r="G17" s="7" t="s">
        <v>206</v>
      </c>
    </row>
    <row r="18" spans="7:48" ht="50.1" customHeight="1">
      <c r="G18" s="20" t="s">
        <v>194</v>
      </c>
      <c r="H18" s="119" t="s">
        <v>192</v>
      </c>
      <c r="I18" s="119"/>
      <c r="J18" s="119"/>
      <c r="K18" s="119" t="s">
        <v>193</v>
      </c>
      <c r="L18" s="119"/>
      <c r="M18" s="119"/>
      <c r="N18" s="119"/>
      <c r="O18" s="119"/>
      <c r="P18" s="119"/>
      <c r="Q18" s="123" t="s">
        <v>191</v>
      </c>
      <c r="R18" s="123"/>
      <c r="S18" s="117" t="s">
        <v>190</v>
      </c>
      <c r="T18" s="118"/>
    </row>
    <row r="19" spans="7:48" ht="27.95" customHeight="1">
      <c r="G19" s="21">
        <v>1</v>
      </c>
      <c r="H19" s="120" t="s">
        <v>205</v>
      </c>
      <c r="I19" s="120"/>
      <c r="J19" s="120"/>
      <c r="K19" s="121" t="s">
        <v>200</v>
      </c>
      <c r="L19" s="121"/>
      <c r="M19" s="121"/>
      <c r="N19" s="121"/>
      <c r="O19" s="121"/>
      <c r="P19" s="121"/>
      <c r="Q19" s="122">
        <v>500000</v>
      </c>
      <c r="R19" s="122"/>
      <c r="S19" s="122"/>
      <c r="T19" s="122"/>
    </row>
    <row r="20" spans="7:48" ht="27.95" customHeight="1">
      <c r="G20" s="19"/>
      <c r="H20" s="120"/>
      <c r="I20" s="120"/>
      <c r="J20" s="120"/>
      <c r="K20" s="120"/>
      <c r="L20" s="120"/>
      <c r="M20" s="120"/>
      <c r="N20" s="120"/>
      <c r="O20" s="120"/>
      <c r="P20" s="120"/>
      <c r="Q20" s="121"/>
      <c r="R20" s="121"/>
      <c r="S20" s="121"/>
      <c r="T20" s="121"/>
    </row>
    <row r="21" spans="7:48" ht="27.95" customHeight="1">
      <c r="G21" s="18"/>
      <c r="H21" s="124"/>
      <c r="I21" s="124"/>
      <c r="J21" s="124"/>
      <c r="K21" s="124" t="s">
        <v>188</v>
      </c>
      <c r="L21" s="124"/>
      <c r="M21" s="124"/>
      <c r="N21" s="124"/>
      <c r="O21" s="124"/>
      <c r="P21" s="124"/>
      <c r="Q21" s="125">
        <v>500000</v>
      </c>
      <c r="R21" s="125"/>
      <c r="S21" s="126"/>
      <c r="T21" s="126"/>
    </row>
    <row r="22" spans="7:48" ht="27.95" customHeight="1">
      <c r="G22" s="17"/>
      <c r="H22" s="16"/>
      <c r="I22" s="15"/>
      <c r="J22" s="14"/>
      <c r="K22" s="16" t="s">
        <v>187</v>
      </c>
      <c r="L22" s="15"/>
      <c r="M22" s="15"/>
      <c r="N22" s="15"/>
      <c r="O22" s="15"/>
      <c r="P22" s="14"/>
      <c r="Q22" s="135"/>
      <c r="R22" s="135"/>
      <c r="S22" s="136"/>
      <c r="T22" s="136"/>
    </row>
    <row r="23" spans="7:48" ht="27.95" customHeight="1">
      <c r="G23" s="13"/>
      <c r="H23" s="129"/>
      <c r="I23" s="130"/>
      <c r="J23" s="131"/>
      <c r="K23" s="132" t="s">
        <v>186</v>
      </c>
      <c r="L23" s="133"/>
      <c r="M23" s="133"/>
      <c r="N23" s="133"/>
      <c r="O23" s="133"/>
      <c r="P23" s="134"/>
      <c r="Q23" s="127">
        <v>500000</v>
      </c>
      <c r="R23" s="128"/>
      <c r="S23" s="128"/>
      <c r="T23" s="128"/>
    </row>
    <row r="24" spans="7:48" ht="27.95" customHeight="1">
      <c r="G24" s="7" t="s">
        <v>204</v>
      </c>
    </row>
    <row r="25" spans="7:48" ht="27.95" customHeight="1"/>
    <row r="26" spans="7:48" ht="27.95" customHeight="1">
      <c r="W26" s="7" t="s">
        <v>203</v>
      </c>
    </row>
    <row r="27" spans="7:48" ht="27.95" customHeight="1"/>
    <row r="28" spans="7:48" ht="27.95" customHeight="1">
      <c r="G28" s="7" t="s">
        <v>202</v>
      </c>
      <c r="AI28" s="7" t="s">
        <v>202</v>
      </c>
    </row>
    <row r="29" spans="7:48" ht="50.1" customHeight="1">
      <c r="G29" s="20" t="s">
        <v>194</v>
      </c>
      <c r="H29" s="119" t="s">
        <v>193</v>
      </c>
      <c r="I29" s="119"/>
      <c r="J29" s="119"/>
      <c r="K29" s="119"/>
      <c r="L29" s="119"/>
      <c r="M29" s="119"/>
      <c r="N29" s="119" t="s">
        <v>192</v>
      </c>
      <c r="O29" s="119"/>
      <c r="P29" s="119"/>
      <c r="Q29" s="123" t="s">
        <v>191</v>
      </c>
      <c r="R29" s="123"/>
      <c r="S29" s="117" t="s">
        <v>190</v>
      </c>
      <c r="T29" s="118"/>
      <c r="AI29" s="20" t="s">
        <v>194</v>
      </c>
      <c r="AJ29" s="119" t="s">
        <v>193</v>
      </c>
      <c r="AK29" s="119"/>
      <c r="AL29" s="119"/>
      <c r="AM29" s="119"/>
      <c r="AN29" s="119"/>
      <c r="AO29" s="119"/>
      <c r="AP29" s="119" t="s">
        <v>192</v>
      </c>
      <c r="AQ29" s="119"/>
      <c r="AR29" s="119"/>
      <c r="AS29" s="123" t="s">
        <v>191</v>
      </c>
      <c r="AT29" s="123"/>
      <c r="AU29" s="117" t="s">
        <v>190</v>
      </c>
      <c r="AV29" s="118"/>
    </row>
    <row r="30" spans="7:48" ht="27.95" customHeight="1">
      <c r="G30" s="21" t="s">
        <v>201</v>
      </c>
      <c r="H30" s="121" t="s">
        <v>200</v>
      </c>
      <c r="I30" s="121"/>
      <c r="J30" s="121"/>
      <c r="K30" s="121"/>
      <c r="L30" s="121"/>
      <c r="M30" s="121"/>
      <c r="N30" s="120" t="s">
        <v>189</v>
      </c>
      <c r="O30" s="120"/>
      <c r="P30" s="120"/>
      <c r="Q30" s="122">
        <v>500000</v>
      </c>
      <c r="R30" s="122"/>
      <c r="S30" s="122"/>
      <c r="T30" s="122"/>
      <c r="AI30" s="21">
        <v>1</v>
      </c>
      <c r="AJ30" s="121" t="s">
        <v>199</v>
      </c>
      <c r="AK30" s="121"/>
      <c r="AL30" s="121"/>
      <c r="AM30" s="121"/>
      <c r="AN30" s="121"/>
      <c r="AO30" s="121"/>
      <c r="AP30" s="120" t="s">
        <v>189</v>
      </c>
      <c r="AQ30" s="120"/>
      <c r="AR30" s="120"/>
      <c r="AS30" s="122">
        <v>500000</v>
      </c>
      <c r="AT30" s="122"/>
      <c r="AU30" s="122">
        <v>300000</v>
      </c>
      <c r="AV30" s="122"/>
    </row>
    <row r="31" spans="7:48" ht="27.95" customHeight="1">
      <c r="G31" s="19"/>
      <c r="H31" s="120"/>
      <c r="I31" s="120"/>
      <c r="J31" s="120"/>
      <c r="K31" s="120"/>
      <c r="L31" s="120"/>
      <c r="M31" s="120"/>
      <c r="N31" s="120"/>
      <c r="O31" s="120"/>
      <c r="P31" s="120"/>
      <c r="Q31" s="122"/>
      <c r="R31" s="121"/>
      <c r="S31" s="121"/>
      <c r="T31" s="121"/>
      <c r="AI31" s="19"/>
      <c r="AJ31" s="120"/>
      <c r="AK31" s="120"/>
      <c r="AL31" s="120"/>
      <c r="AM31" s="120"/>
      <c r="AN31" s="120"/>
      <c r="AO31" s="120"/>
      <c r="AP31" s="120"/>
      <c r="AQ31" s="120"/>
      <c r="AR31" s="120"/>
      <c r="AS31" s="122"/>
      <c r="AT31" s="121"/>
      <c r="AU31" s="121"/>
      <c r="AV31" s="121"/>
    </row>
    <row r="32" spans="7:48" ht="27.95" customHeight="1">
      <c r="G32" s="7" t="s">
        <v>198</v>
      </c>
      <c r="AI32" s="18"/>
      <c r="AJ32" s="124"/>
      <c r="AK32" s="124"/>
      <c r="AL32" s="124"/>
      <c r="AM32" s="124"/>
      <c r="AN32" s="124"/>
      <c r="AO32" s="124"/>
      <c r="AP32" s="124" t="s">
        <v>188</v>
      </c>
      <c r="AQ32" s="124"/>
      <c r="AR32" s="124"/>
      <c r="AS32" s="125">
        <v>500000</v>
      </c>
      <c r="AT32" s="125"/>
      <c r="AU32" s="125">
        <v>300000</v>
      </c>
      <c r="AV32" s="126"/>
    </row>
    <row r="33" spans="2:48" ht="27.95" customHeight="1">
      <c r="AI33" s="17"/>
      <c r="AJ33" s="16"/>
      <c r="AK33" s="15"/>
      <c r="AL33" s="15"/>
      <c r="AM33" s="15"/>
      <c r="AN33" s="15"/>
      <c r="AO33" s="14"/>
      <c r="AP33" s="16" t="s">
        <v>187</v>
      </c>
      <c r="AQ33" s="15"/>
      <c r="AR33" s="14"/>
      <c r="AS33" s="135"/>
      <c r="AT33" s="135"/>
      <c r="AU33" s="136"/>
      <c r="AV33" s="136"/>
    </row>
    <row r="34" spans="2:48" ht="27.95" customHeight="1">
      <c r="G34" s="7" t="s">
        <v>197</v>
      </c>
      <c r="W34" s="7" t="s">
        <v>196</v>
      </c>
      <c r="AI34" s="13"/>
      <c r="AJ34" s="132"/>
      <c r="AK34" s="133"/>
      <c r="AL34" s="133"/>
      <c r="AM34" s="133"/>
      <c r="AN34" s="133"/>
      <c r="AO34" s="134"/>
      <c r="AP34" s="137" t="s">
        <v>186</v>
      </c>
      <c r="AQ34" s="138"/>
      <c r="AR34" s="139"/>
      <c r="AS34" s="127">
        <v>500000</v>
      </c>
      <c r="AT34" s="128"/>
      <c r="AU34" s="127">
        <v>300000</v>
      </c>
      <c r="AV34" s="128"/>
    </row>
    <row r="35" spans="2:48" ht="27.95" customHeight="1"/>
    <row r="36" spans="2:48" ht="27.95" customHeight="1">
      <c r="AI36" s="7" t="s">
        <v>195</v>
      </c>
    </row>
    <row r="37" spans="2:48" ht="27.95" customHeight="1"/>
    <row r="38" spans="2:48" ht="27.95" customHeight="1"/>
    <row r="39" spans="2:48" ht="50.1" customHeight="1">
      <c r="G39" s="20" t="s">
        <v>194</v>
      </c>
      <c r="H39" s="119" t="s">
        <v>193</v>
      </c>
      <c r="I39" s="119"/>
      <c r="J39" s="119"/>
      <c r="K39" s="119"/>
      <c r="L39" s="119"/>
      <c r="M39" s="119"/>
      <c r="N39" s="119" t="s">
        <v>192</v>
      </c>
      <c r="O39" s="119"/>
      <c r="P39" s="119"/>
      <c r="Q39" s="123" t="s">
        <v>191</v>
      </c>
      <c r="R39" s="123"/>
      <c r="S39" s="117" t="s">
        <v>190</v>
      </c>
      <c r="T39" s="118"/>
    </row>
    <row r="40" spans="2:48" ht="27.95" customHeight="1">
      <c r="G40" s="19"/>
      <c r="H40" s="121"/>
      <c r="I40" s="121"/>
      <c r="J40" s="121"/>
      <c r="K40" s="121"/>
      <c r="L40" s="121"/>
      <c r="M40" s="121"/>
      <c r="N40" s="120" t="s">
        <v>189</v>
      </c>
      <c r="O40" s="120"/>
      <c r="P40" s="120"/>
      <c r="Q40" s="122">
        <v>500000</v>
      </c>
      <c r="R40" s="122"/>
      <c r="S40" s="122"/>
      <c r="T40" s="122"/>
    </row>
    <row r="41" spans="2:48" ht="27.95" customHeight="1">
      <c r="G41" s="19"/>
      <c r="H41" s="120"/>
      <c r="I41" s="120"/>
      <c r="J41" s="120"/>
      <c r="K41" s="120"/>
      <c r="L41" s="120"/>
      <c r="M41" s="120"/>
      <c r="N41" s="120"/>
      <c r="O41" s="120"/>
      <c r="P41" s="120"/>
      <c r="Q41" s="122"/>
      <c r="R41" s="121"/>
      <c r="S41" s="121"/>
      <c r="T41" s="121"/>
    </row>
    <row r="42" spans="2:48" ht="27.95" customHeight="1">
      <c r="G42" s="18"/>
      <c r="H42" s="124"/>
      <c r="I42" s="124"/>
      <c r="J42" s="124"/>
      <c r="K42" s="124"/>
      <c r="L42" s="124"/>
      <c r="M42" s="124"/>
      <c r="N42" s="124" t="s">
        <v>188</v>
      </c>
      <c r="O42" s="124"/>
      <c r="P42" s="124"/>
      <c r="Q42" s="125">
        <v>500000</v>
      </c>
      <c r="R42" s="125"/>
      <c r="S42" s="125"/>
      <c r="T42" s="126"/>
    </row>
    <row r="43" spans="2:48" ht="27.95" customHeight="1">
      <c r="G43" s="17"/>
      <c r="H43" s="16"/>
      <c r="I43" s="15"/>
      <c r="J43" s="15"/>
      <c r="K43" s="15"/>
      <c r="L43" s="15"/>
      <c r="M43" s="14"/>
      <c r="N43" s="16" t="s">
        <v>187</v>
      </c>
      <c r="O43" s="15"/>
      <c r="P43" s="14"/>
      <c r="Q43" s="135"/>
      <c r="R43" s="135"/>
      <c r="S43" s="136"/>
      <c r="T43" s="136"/>
    </row>
    <row r="44" spans="2:48" ht="27.95" customHeight="1">
      <c r="G44" s="13"/>
      <c r="H44" s="132"/>
      <c r="I44" s="133"/>
      <c r="J44" s="133"/>
      <c r="K44" s="133"/>
      <c r="L44" s="133"/>
      <c r="M44" s="134"/>
      <c r="N44" s="137" t="s">
        <v>186</v>
      </c>
      <c r="O44" s="138"/>
      <c r="P44" s="139"/>
      <c r="Q44" s="127">
        <v>500000</v>
      </c>
      <c r="R44" s="128"/>
      <c r="S44" s="127"/>
      <c r="T44" s="128"/>
    </row>
    <row r="45" spans="2:48" ht="27.95" customHeight="1">
      <c r="G45" s="7" t="s">
        <v>185</v>
      </c>
    </row>
    <row r="46" spans="2:48" ht="27.95" customHeight="1"/>
    <row r="47" spans="2:48" ht="27.75" customHeight="1">
      <c r="B47" s="12"/>
      <c r="H47" s="12"/>
    </row>
    <row r="48" spans="2:48" ht="32.1" customHeight="1">
      <c r="B48" s="11"/>
      <c r="C48" s="8" t="s">
        <v>212</v>
      </c>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row>
    <row r="49" spans="2:48" ht="32.1" customHeight="1">
      <c r="B49" s="11"/>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row>
    <row r="50" spans="2:48" ht="32.1" customHeight="1">
      <c r="B50" s="8"/>
      <c r="C50" s="8"/>
      <c r="D50" s="8" t="s">
        <v>213</v>
      </c>
      <c r="E50" s="8"/>
      <c r="F50" s="8"/>
      <c r="G50" s="11"/>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row>
    <row r="51" spans="2:48" ht="32.1" customHeight="1">
      <c r="B51" s="8"/>
      <c r="C51" s="8"/>
      <c r="D51" s="8" t="s">
        <v>214</v>
      </c>
      <c r="E51" s="8"/>
      <c r="F51" s="8"/>
      <c r="G51" s="10"/>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row>
    <row r="52" spans="2:48" ht="32.1" customHeight="1">
      <c r="B52" s="8"/>
      <c r="C52" s="8"/>
      <c r="D52" s="8"/>
      <c r="E52" s="8"/>
      <c r="F52" s="8"/>
      <c r="G52" s="10"/>
      <c r="H52" s="9"/>
      <c r="I52" s="9"/>
      <c r="J52" s="9"/>
      <c r="K52" s="9"/>
      <c r="L52" s="9"/>
      <c r="M52" s="9"/>
      <c r="N52" s="9"/>
      <c r="O52" s="9"/>
      <c r="P52" s="9"/>
      <c r="Q52" s="9"/>
      <c r="R52" s="9"/>
      <c r="S52" s="9"/>
      <c r="T52" s="9"/>
      <c r="U52" s="9"/>
      <c r="V52" s="9"/>
      <c r="W52" s="9"/>
      <c r="X52" s="9"/>
      <c r="Y52" s="9"/>
      <c r="Z52" s="9"/>
      <c r="AA52" s="8"/>
      <c r="AB52" s="8"/>
      <c r="AC52" s="8"/>
      <c r="AD52" s="8"/>
      <c r="AE52" s="8"/>
      <c r="AF52" s="8"/>
      <c r="AG52" s="8"/>
      <c r="AH52" s="8"/>
      <c r="AI52" s="8"/>
      <c r="AJ52" s="8"/>
      <c r="AK52" s="8"/>
      <c r="AL52" s="8"/>
      <c r="AM52" s="8"/>
      <c r="AN52" s="8"/>
      <c r="AO52" s="8"/>
      <c r="AP52" s="8"/>
      <c r="AQ52" s="8"/>
      <c r="AR52" s="8"/>
      <c r="AS52" s="8"/>
      <c r="AT52" s="8"/>
      <c r="AU52" s="8"/>
      <c r="AV52" s="8"/>
    </row>
    <row r="53" spans="2:48" ht="32.1" customHeight="1">
      <c r="B53" s="8"/>
      <c r="C53" s="8"/>
      <c r="D53" s="8"/>
      <c r="E53" s="8"/>
      <c r="F53" s="8"/>
      <c r="G53" s="10"/>
      <c r="H53" s="9"/>
      <c r="I53" s="9"/>
      <c r="J53" s="9"/>
      <c r="K53" s="9"/>
      <c r="L53" s="9"/>
      <c r="M53" s="9"/>
      <c r="N53" s="9"/>
      <c r="O53" s="9"/>
      <c r="P53" s="9"/>
      <c r="Q53" s="9"/>
      <c r="R53" s="9"/>
      <c r="S53" s="9"/>
      <c r="T53" s="9"/>
      <c r="U53" s="9"/>
      <c r="V53" s="9"/>
      <c r="W53" s="9"/>
      <c r="X53" s="9"/>
      <c r="Y53" s="9"/>
      <c r="Z53" s="9"/>
      <c r="AA53" s="8"/>
      <c r="AB53" s="8"/>
      <c r="AC53" s="8"/>
      <c r="AD53" s="8"/>
      <c r="AE53" s="8"/>
      <c r="AF53" s="8"/>
      <c r="AG53" s="8"/>
      <c r="AH53" s="8"/>
      <c r="AI53" s="8"/>
      <c r="AJ53" s="8"/>
      <c r="AK53" s="8"/>
      <c r="AL53" s="8"/>
      <c r="AM53" s="8"/>
      <c r="AN53" s="8"/>
      <c r="AO53" s="8"/>
      <c r="AP53" s="8"/>
      <c r="AQ53" s="8"/>
      <c r="AR53" s="8"/>
      <c r="AS53" s="8"/>
      <c r="AT53" s="8"/>
      <c r="AU53" s="8"/>
      <c r="AV53" s="8"/>
    </row>
    <row r="54" spans="2:48" ht="32.1" customHeight="1">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row>
    <row r="55" spans="2:48" ht="32.1" customHeight="1">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row>
    <row r="56" spans="2:48" ht="32.1" customHeight="1">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row>
    <row r="57" spans="2:48" ht="32.1" customHeight="1">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row>
    <row r="58" spans="2:48" ht="32.1" customHeight="1">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row>
    <row r="59" spans="2:48" ht="32.1" customHeight="1">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row>
    <row r="60" spans="2:48" ht="32.1" customHeight="1">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row>
    <row r="61" spans="2:48" ht="32.1" customHeight="1">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row>
    <row r="62" spans="2:48" ht="32.1" customHeight="1">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row>
    <row r="63" spans="2:48" ht="32.1" customHeight="1">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row>
    <row r="64" spans="2:48" ht="32.1" customHeight="1">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row>
    <row r="65" spans="2:48" ht="32.1" customHeight="1">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row>
    <row r="66" spans="2:48" ht="32.1" customHeight="1">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row>
  </sheetData>
  <mergeCells count="81">
    <mergeCell ref="H44:M44"/>
    <mergeCell ref="N44:P44"/>
    <mergeCell ref="Q44:R44"/>
    <mergeCell ref="S44:T44"/>
    <mergeCell ref="H42:M42"/>
    <mergeCell ref="N42:P42"/>
    <mergeCell ref="Q42:R42"/>
    <mergeCell ref="S42:T42"/>
    <mergeCell ref="Q43:R43"/>
    <mergeCell ref="S43:T43"/>
    <mergeCell ref="H40:M40"/>
    <mergeCell ref="N40:P40"/>
    <mergeCell ref="Q40:R40"/>
    <mergeCell ref="S40:T40"/>
    <mergeCell ref="H41:M41"/>
    <mergeCell ref="N41:P41"/>
    <mergeCell ref="Q41:R41"/>
    <mergeCell ref="S41:T41"/>
    <mergeCell ref="AU33:AV33"/>
    <mergeCell ref="AJ34:AO34"/>
    <mergeCell ref="AS34:AT34"/>
    <mergeCell ref="AU34:AV34"/>
    <mergeCell ref="AP34:AR34"/>
    <mergeCell ref="H39:M39"/>
    <mergeCell ref="N39:P39"/>
    <mergeCell ref="Q39:R39"/>
    <mergeCell ref="S39:T39"/>
    <mergeCell ref="AS33:AT33"/>
    <mergeCell ref="AP31:AR31"/>
    <mergeCell ref="AS31:AT31"/>
    <mergeCell ref="AU31:AV31"/>
    <mergeCell ref="AJ32:AO32"/>
    <mergeCell ref="AS32:AT32"/>
    <mergeCell ref="AU32:AV32"/>
    <mergeCell ref="AP32:AR32"/>
    <mergeCell ref="AJ31:AO31"/>
    <mergeCell ref="AP29:AR29"/>
    <mergeCell ref="AS29:AT29"/>
    <mergeCell ref="AU29:AV29"/>
    <mergeCell ref="AJ30:AO30"/>
    <mergeCell ref="AP30:AR30"/>
    <mergeCell ref="AS30:AT30"/>
    <mergeCell ref="AU30:AV30"/>
    <mergeCell ref="AJ29:AO29"/>
    <mergeCell ref="Q29:R29"/>
    <mergeCell ref="Q30:R30"/>
    <mergeCell ref="Q31:R31"/>
    <mergeCell ref="Q22:R22"/>
    <mergeCell ref="S22:T22"/>
    <mergeCell ref="S29:T29"/>
    <mergeCell ref="S30:T30"/>
    <mergeCell ref="S31:T31"/>
    <mergeCell ref="H29:M29"/>
    <mergeCell ref="H30:M30"/>
    <mergeCell ref="H31:M31"/>
    <mergeCell ref="N29:P29"/>
    <mergeCell ref="N30:P30"/>
    <mergeCell ref="N31:P31"/>
    <mergeCell ref="H21:J21"/>
    <mergeCell ref="K21:P21"/>
    <mergeCell ref="Q21:R21"/>
    <mergeCell ref="S21:T21"/>
    <mergeCell ref="Q23:R23"/>
    <mergeCell ref="S23:T23"/>
    <mergeCell ref="H23:J23"/>
    <mergeCell ref="K23:P23"/>
    <mergeCell ref="H20:J20"/>
    <mergeCell ref="K18:P18"/>
    <mergeCell ref="K19:P19"/>
    <mergeCell ref="S19:T19"/>
    <mergeCell ref="K20:P20"/>
    <mergeCell ref="Q20:R20"/>
    <mergeCell ref="S20:T20"/>
    <mergeCell ref="Q19:R19"/>
    <mergeCell ref="Q18:R18"/>
    <mergeCell ref="H19:J19"/>
    <mergeCell ref="F9:I9"/>
    <mergeCell ref="D5:L5"/>
    <mergeCell ref="K11:M11"/>
    <mergeCell ref="S18:T18"/>
    <mergeCell ref="H18:J18"/>
  </mergeCells>
  <phoneticPr fontId="4"/>
  <pageMargins left="0.70866141732283472" right="0.70866141732283472" top="0.74803149606299213" bottom="0.74803149606299213" header="0.31496062992125984" footer="0.31496062992125984"/>
  <pageSetup paperSize="9" scale="26"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B2:AV66"/>
  <sheetViews>
    <sheetView zoomScale="55" zoomScaleNormal="55" workbookViewId="0"/>
  </sheetViews>
  <sheetFormatPr defaultColWidth="6.625" defaultRowHeight="21.95" customHeight="1"/>
  <cols>
    <col min="1" max="16384" width="6.625" style="7"/>
  </cols>
  <sheetData>
    <row r="2" spans="2:13" ht="50.25" customHeight="1">
      <c r="B2" s="32" t="s">
        <v>211</v>
      </c>
    </row>
    <row r="3" spans="2:13" ht="24" customHeight="1"/>
    <row r="4" spans="2:13" ht="26.1" customHeight="1">
      <c r="C4" s="31"/>
      <c r="D4" s="30"/>
      <c r="E4" s="30"/>
      <c r="F4" s="30"/>
      <c r="G4" s="30"/>
      <c r="H4" s="30"/>
      <c r="I4" s="30"/>
      <c r="J4" s="30"/>
      <c r="K4" s="30"/>
      <c r="L4" s="30"/>
      <c r="M4" s="29"/>
    </row>
    <row r="5" spans="2:13" ht="26.1" customHeight="1">
      <c r="C5" s="27"/>
      <c r="D5" s="115" t="s">
        <v>210</v>
      </c>
      <c r="E5" s="115"/>
      <c r="F5" s="115"/>
      <c r="G5" s="115"/>
      <c r="H5" s="115"/>
      <c r="I5" s="115"/>
      <c r="J5" s="115"/>
      <c r="K5" s="115"/>
      <c r="L5" s="115"/>
      <c r="M5" s="28"/>
    </row>
    <row r="6" spans="2:13" ht="26.1" customHeight="1">
      <c r="C6" s="27"/>
      <c r="D6" s="25"/>
      <c r="E6" s="25"/>
      <c r="F6" s="25"/>
      <c r="G6" s="25"/>
      <c r="H6" s="25"/>
      <c r="I6" s="25"/>
      <c r="J6" s="25"/>
      <c r="K6" s="25"/>
      <c r="L6" s="25"/>
      <c r="M6" s="28"/>
    </row>
    <row r="7" spans="2:13" ht="26.1" customHeight="1">
      <c r="C7" s="27"/>
      <c r="D7" s="25" t="s">
        <v>209</v>
      </c>
      <c r="E7" s="25"/>
      <c r="F7" s="25" t="s">
        <v>208</v>
      </c>
      <c r="G7" s="25"/>
      <c r="H7" s="25"/>
      <c r="I7" s="25"/>
      <c r="J7" s="25"/>
      <c r="K7" s="25"/>
      <c r="L7" s="25"/>
      <c r="M7" s="28"/>
    </row>
    <row r="8" spans="2:13" ht="26.1" customHeight="1">
      <c r="C8" s="27"/>
      <c r="D8" s="25"/>
      <c r="E8" s="25"/>
      <c r="F8" s="25"/>
      <c r="G8" s="25"/>
      <c r="H8" s="25"/>
      <c r="I8" s="25"/>
      <c r="J8" s="25"/>
      <c r="K8" s="25"/>
      <c r="L8" s="25"/>
      <c r="M8" s="28"/>
    </row>
    <row r="9" spans="2:13" ht="26.1" customHeight="1">
      <c r="C9" s="27"/>
      <c r="D9" s="25" t="s">
        <v>207</v>
      </c>
      <c r="F9" s="114">
        <v>5000000</v>
      </c>
      <c r="G9" s="114"/>
      <c r="H9" s="114"/>
      <c r="I9" s="114"/>
      <c r="J9" s="25"/>
      <c r="K9" s="25"/>
      <c r="L9" s="25"/>
      <c r="M9" s="28"/>
    </row>
    <row r="10" spans="2:13" ht="26.1" customHeight="1">
      <c r="C10" s="27"/>
      <c r="D10" s="25"/>
      <c r="E10" s="25"/>
      <c r="F10" s="25"/>
      <c r="G10" s="25"/>
      <c r="H10" s="25"/>
      <c r="I10" s="25"/>
      <c r="J10" s="25"/>
      <c r="K10" s="25"/>
      <c r="L10" s="25"/>
      <c r="M10" s="28"/>
    </row>
    <row r="11" spans="2:13" ht="26.1" customHeight="1">
      <c r="C11" s="27"/>
      <c r="D11" s="25"/>
      <c r="F11" s="26"/>
      <c r="G11" s="26"/>
      <c r="H11" s="26"/>
      <c r="I11" s="25"/>
      <c r="J11" s="25"/>
      <c r="K11" s="115" t="s">
        <v>205</v>
      </c>
      <c r="L11" s="115"/>
      <c r="M11" s="116"/>
    </row>
    <row r="12" spans="2:13" ht="26.1" customHeight="1">
      <c r="C12" s="24"/>
      <c r="D12" s="23"/>
      <c r="E12" s="23"/>
      <c r="F12" s="23"/>
      <c r="G12" s="23"/>
      <c r="H12" s="23"/>
      <c r="I12" s="23"/>
      <c r="J12" s="23"/>
      <c r="K12" s="23"/>
      <c r="L12" s="23"/>
      <c r="M12" s="22"/>
    </row>
    <row r="13" spans="2:13" ht="24" customHeight="1"/>
    <row r="14" spans="2:13" ht="24" customHeight="1"/>
    <row r="15" spans="2:13" ht="24" customHeight="1"/>
    <row r="17" spans="7:48" ht="21.95" customHeight="1">
      <c r="G17" s="7" t="s">
        <v>206</v>
      </c>
    </row>
    <row r="18" spans="7:48" ht="50.1" customHeight="1">
      <c r="G18" s="20" t="s">
        <v>194</v>
      </c>
      <c r="H18" s="119" t="s">
        <v>192</v>
      </c>
      <c r="I18" s="119"/>
      <c r="J18" s="119"/>
      <c r="K18" s="119" t="s">
        <v>193</v>
      </c>
      <c r="L18" s="119"/>
      <c r="M18" s="119"/>
      <c r="N18" s="119"/>
      <c r="O18" s="119"/>
      <c r="P18" s="119"/>
      <c r="Q18" s="123" t="s">
        <v>191</v>
      </c>
      <c r="R18" s="123"/>
      <c r="S18" s="117" t="s">
        <v>190</v>
      </c>
      <c r="T18" s="118"/>
    </row>
    <row r="19" spans="7:48" ht="27.95" customHeight="1">
      <c r="G19" s="21">
        <v>1</v>
      </c>
      <c r="H19" s="120" t="s">
        <v>205</v>
      </c>
      <c r="I19" s="120"/>
      <c r="J19" s="120"/>
      <c r="K19" s="121" t="s">
        <v>200</v>
      </c>
      <c r="L19" s="121"/>
      <c r="M19" s="121"/>
      <c r="N19" s="121"/>
      <c r="O19" s="121"/>
      <c r="P19" s="121"/>
      <c r="Q19" s="122">
        <v>500000</v>
      </c>
      <c r="R19" s="122"/>
      <c r="S19" s="122"/>
      <c r="T19" s="122"/>
    </row>
    <row r="20" spans="7:48" ht="27.95" customHeight="1">
      <c r="G20" s="19"/>
      <c r="H20" s="120"/>
      <c r="I20" s="120"/>
      <c r="J20" s="120"/>
      <c r="K20" s="120"/>
      <c r="L20" s="120"/>
      <c r="M20" s="120"/>
      <c r="N20" s="120"/>
      <c r="O20" s="120"/>
      <c r="P20" s="120"/>
      <c r="Q20" s="121"/>
      <c r="R20" s="121"/>
      <c r="S20" s="121"/>
      <c r="T20" s="121"/>
    </row>
    <row r="21" spans="7:48" ht="27.95" customHeight="1">
      <c r="G21" s="18"/>
      <c r="H21" s="124"/>
      <c r="I21" s="124"/>
      <c r="J21" s="124"/>
      <c r="K21" s="124" t="s">
        <v>188</v>
      </c>
      <c r="L21" s="124"/>
      <c r="M21" s="124"/>
      <c r="N21" s="124"/>
      <c r="O21" s="124"/>
      <c r="P21" s="124"/>
      <c r="Q21" s="125">
        <v>500000</v>
      </c>
      <c r="R21" s="125"/>
      <c r="S21" s="126"/>
      <c r="T21" s="126"/>
    </row>
    <row r="22" spans="7:48" ht="27.95" customHeight="1">
      <c r="G22" s="17"/>
      <c r="H22" s="16"/>
      <c r="I22" s="15"/>
      <c r="J22" s="14"/>
      <c r="K22" s="16" t="s">
        <v>187</v>
      </c>
      <c r="L22" s="15"/>
      <c r="M22" s="15"/>
      <c r="N22" s="15"/>
      <c r="O22" s="15"/>
      <c r="P22" s="14"/>
      <c r="Q22" s="135"/>
      <c r="R22" s="135"/>
      <c r="S22" s="136"/>
      <c r="T22" s="136"/>
    </row>
    <row r="23" spans="7:48" ht="27.95" customHeight="1">
      <c r="G23" s="13"/>
      <c r="H23" s="129"/>
      <c r="I23" s="130"/>
      <c r="J23" s="131"/>
      <c r="K23" s="132" t="s">
        <v>186</v>
      </c>
      <c r="L23" s="133"/>
      <c r="M23" s="133"/>
      <c r="N23" s="133"/>
      <c r="O23" s="133"/>
      <c r="P23" s="134"/>
      <c r="Q23" s="127">
        <v>500000</v>
      </c>
      <c r="R23" s="128"/>
      <c r="S23" s="128"/>
      <c r="T23" s="128"/>
    </row>
    <row r="24" spans="7:48" ht="27.95" customHeight="1">
      <c r="G24" s="7" t="s">
        <v>204</v>
      </c>
    </row>
    <row r="25" spans="7:48" ht="27.95" customHeight="1"/>
    <row r="26" spans="7:48" ht="27.95" customHeight="1">
      <c r="W26" s="7" t="s">
        <v>203</v>
      </c>
    </row>
    <row r="27" spans="7:48" ht="27.95" customHeight="1"/>
    <row r="28" spans="7:48" ht="27.95" customHeight="1">
      <c r="G28" s="7" t="s">
        <v>202</v>
      </c>
      <c r="AI28" s="7" t="s">
        <v>202</v>
      </c>
    </row>
    <row r="29" spans="7:48" ht="50.1" customHeight="1">
      <c r="G29" s="20" t="s">
        <v>194</v>
      </c>
      <c r="H29" s="119" t="s">
        <v>193</v>
      </c>
      <c r="I29" s="119"/>
      <c r="J29" s="119"/>
      <c r="K29" s="119"/>
      <c r="L29" s="119"/>
      <c r="M29" s="119"/>
      <c r="N29" s="119" t="s">
        <v>192</v>
      </c>
      <c r="O29" s="119"/>
      <c r="P29" s="119"/>
      <c r="Q29" s="123" t="s">
        <v>191</v>
      </c>
      <c r="R29" s="123"/>
      <c r="S29" s="117" t="s">
        <v>190</v>
      </c>
      <c r="T29" s="118"/>
      <c r="AI29" s="20" t="s">
        <v>194</v>
      </c>
      <c r="AJ29" s="119" t="s">
        <v>193</v>
      </c>
      <c r="AK29" s="119"/>
      <c r="AL29" s="119"/>
      <c r="AM29" s="119"/>
      <c r="AN29" s="119"/>
      <c r="AO29" s="119"/>
      <c r="AP29" s="119" t="s">
        <v>192</v>
      </c>
      <c r="AQ29" s="119"/>
      <c r="AR29" s="119"/>
      <c r="AS29" s="123" t="s">
        <v>191</v>
      </c>
      <c r="AT29" s="123"/>
      <c r="AU29" s="117" t="s">
        <v>190</v>
      </c>
      <c r="AV29" s="118"/>
    </row>
    <row r="30" spans="7:48" ht="27.95" customHeight="1">
      <c r="G30" s="21" t="s">
        <v>201</v>
      </c>
      <c r="H30" s="121" t="s">
        <v>200</v>
      </c>
      <c r="I30" s="121"/>
      <c r="J30" s="121"/>
      <c r="K30" s="121"/>
      <c r="L30" s="121"/>
      <c r="M30" s="121"/>
      <c r="N30" s="120" t="s">
        <v>189</v>
      </c>
      <c r="O30" s="120"/>
      <c r="P30" s="120"/>
      <c r="Q30" s="122">
        <v>500000</v>
      </c>
      <c r="R30" s="122"/>
      <c r="S30" s="122"/>
      <c r="T30" s="122"/>
      <c r="AI30" s="21">
        <v>1</v>
      </c>
      <c r="AJ30" s="121" t="s">
        <v>199</v>
      </c>
      <c r="AK30" s="121"/>
      <c r="AL30" s="121"/>
      <c r="AM30" s="121"/>
      <c r="AN30" s="121"/>
      <c r="AO30" s="121"/>
      <c r="AP30" s="120" t="s">
        <v>189</v>
      </c>
      <c r="AQ30" s="120"/>
      <c r="AR30" s="120"/>
      <c r="AS30" s="122">
        <v>500000</v>
      </c>
      <c r="AT30" s="122"/>
      <c r="AU30" s="122">
        <v>300000</v>
      </c>
      <c r="AV30" s="122"/>
    </row>
    <row r="31" spans="7:48" ht="27.95" customHeight="1">
      <c r="G31" s="19"/>
      <c r="H31" s="120"/>
      <c r="I31" s="120"/>
      <c r="J31" s="120"/>
      <c r="K31" s="120"/>
      <c r="L31" s="120"/>
      <c r="M31" s="120"/>
      <c r="N31" s="120"/>
      <c r="O31" s="120"/>
      <c r="P31" s="120"/>
      <c r="Q31" s="122"/>
      <c r="R31" s="121"/>
      <c r="S31" s="121"/>
      <c r="T31" s="121"/>
      <c r="AI31" s="19"/>
      <c r="AJ31" s="120"/>
      <c r="AK31" s="120"/>
      <c r="AL31" s="120"/>
      <c r="AM31" s="120"/>
      <c r="AN31" s="120"/>
      <c r="AO31" s="120"/>
      <c r="AP31" s="120"/>
      <c r="AQ31" s="120"/>
      <c r="AR31" s="120"/>
      <c r="AS31" s="122"/>
      <c r="AT31" s="121"/>
      <c r="AU31" s="121"/>
      <c r="AV31" s="121"/>
    </row>
    <row r="32" spans="7:48" ht="27.95" customHeight="1">
      <c r="G32" s="7" t="s">
        <v>198</v>
      </c>
      <c r="AI32" s="18"/>
      <c r="AJ32" s="124"/>
      <c r="AK32" s="124"/>
      <c r="AL32" s="124"/>
      <c r="AM32" s="124"/>
      <c r="AN32" s="124"/>
      <c r="AO32" s="124"/>
      <c r="AP32" s="124" t="s">
        <v>188</v>
      </c>
      <c r="AQ32" s="124"/>
      <c r="AR32" s="124"/>
      <c r="AS32" s="125">
        <v>500000</v>
      </c>
      <c r="AT32" s="125"/>
      <c r="AU32" s="125">
        <v>300000</v>
      </c>
      <c r="AV32" s="126"/>
    </row>
    <row r="33" spans="2:48" ht="27.95" customHeight="1">
      <c r="AI33" s="17"/>
      <c r="AJ33" s="16"/>
      <c r="AK33" s="15"/>
      <c r="AL33" s="15"/>
      <c r="AM33" s="15"/>
      <c r="AN33" s="15"/>
      <c r="AO33" s="14"/>
      <c r="AP33" s="16" t="s">
        <v>187</v>
      </c>
      <c r="AQ33" s="15"/>
      <c r="AR33" s="14"/>
      <c r="AS33" s="135"/>
      <c r="AT33" s="135"/>
      <c r="AU33" s="136"/>
      <c r="AV33" s="136"/>
    </row>
    <row r="34" spans="2:48" ht="27.95" customHeight="1">
      <c r="G34" s="7" t="s">
        <v>197</v>
      </c>
      <c r="W34" s="7" t="s">
        <v>196</v>
      </c>
      <c r="AI34" s="13"/>
      <c r="AJ34" s="132"/>
      <c r="AK34" s="133"/>
      <c r="AL34" s="133"/>
      <c r="AM34" s="133"/>
      <c r="AN34" s="133"/>
      <c r="AO34" s="134"/>
      <c r="AP34" s="137" t="s">
        <v>186</v>
      </c>
      <c r="AQ34" s="138"/>
      <c r="AR34" s="139"/>
      <c r="AS34" s="127">
        <v>500000</v>
      </c>
      <c r="AT34" s="128"/>
      <c r="AU34" s="127">
        <v>300000</v>
      </c>
      <c r="AV34" s="128"/>
    </row>
    <row r="35" spans="2:48" ht="27.95" customHeight="1"/>
    <row r="36" spans="2:48" ht="27.95" customHeight="1">
      <c r="AI36" s="7" t="s">
        <v>195</v>
      </c>
    </row>
    <row r="37" spans="2:48" ht="27.95" customHeight="1"/>
    <row r="38" spans="2:48" ht="27.95" customHeight="1"/>
    <row r="39" spans="2:48" ht="50.1" customHeight="1">
      <c r="G39" s="20" t="s">
        <v>194</v>
      </c>
      <c r="H39" s="119" t="s">
        <v>193</v>
      </c>
      <c r="I39" s="119"/>
      <c r="J39" s="119"/>
      <c r="K39" s="119"/>
      <c r="L39" s="119"/>
      <c r="M39" s="119"/>
      <c r="N39" s="119" t="s">
        <v>192</v>
      </c>
      <c r="O39" s="119"/>
      <c r="P39" s="119"/>
      <c r="Q39" s="123" t="s">
        <v>191</v>
      </c>
      <c r="R39" s="123"/>
      <c r="S39" s="117" t="s">
        <v>190</v>
      </c>
      <c r="T39" s="118"/>
    </row>
    <row r="40" spans="2:48" ht="27.95" customHeight="1">
      <c r="G40" s="19"/>
      <c r="H40" s="121"/>
      <c r="I40" s="121"/>
      <c r="J40" s="121"/>
      <c r="K40" s="121"/>
      <c r="L40" s="121"/>
      <c r="M40" s="121"/>
      <c r="N40" s="120" t="s">
        <v>189</v>
      </c>
      <c r="O40" s="120"/>
      <c r="P40" s="120"/>
      <c r="Q40" s="122">
        <v>500000</v>
      </c>
      <c r="R40" s="122"/>
      <c r="S40" s="122"/>
      <c r="T40" s="122"/>
    </row>
    <row r="41" spans="2:48" ht="27.95" customHeight="1">
      <c r="G41" s="19"/>
      <c r="H41" s="120"/>
      <c r="I41" s="120"/>
      <c r="J41" s="120"/>
      <c r="K41" s="120"/>
      <c r="L41" s="120"/>
      <c r="M41" s="120"/>
      <c r="N41" s="120"/>
      <c r="O41" s="120"/>
      <c r="P41" s="120"/>
      <c r="Q41" s="122"/>
      <c r="R41" s="121"/>
      <c r="S41" s="121"/>
      <c r="T41" s="121"/>
    </row>
    <row r="42" spans="2:48" ht="27.95" customHeight="1">
      <c r="G42" s="18"/>
      <c r="H42" s="124"/>
      <c r="I42" s="124"/>
      <c r="J42" s="124"/>
      <c r="K42" s="124"/>
      <c r="L42" s="124"/>
      <c r="M42" s="124"/>
      <c r="N42" s="124" t="s">
        <v>188</v>
      </c>
      <c r="O42" s="124"/>
      <c r="P42" s="124"/>
      <c r="Q42" s="125">
        <v>500000</v>
      </c>
      <c r="R42" s="125"/>
      <c r="S42" s="125"/>
      <c r="T42" s="126"/>
    </row>
    <row r="43" spans="2:48" ht="27.95" customHeight="1">
      <c r="G43" s="17"/>
      <c r="H43" s="16"/>
      <c r="I43" s="15"/>
      <c r="J43" s="15"/>
      <c r="K43" s="15"/>
      <c r="L43" s="15"/>
      <c r="M43" s="14"/>
      <c r="N43" s="16" t="s">
        <v>187</v>
      </c>
      <c r="O43" s="15"/>
      <c r="P43" s="14"/>
      <c r="Q43" s="135"/>
      <c r="R43" s="135"/>
      <c r="S43" s="136"/>
      <c r="T43" s="136"/>
    </row>
    <row r="44" spans="2:48" ht="27.95" customHeight="1">
      <c r="G44" s="13"/>
      <c r="H44" s="132"/>
      <c r="I44" s="133"/>
      <c r="J44" s="133"/>
      <c r="K44" s="133"/>
      <c r="L44" s="133"/>
      <c r="M44" s="134"/>
      <c r="N44" s="137" t="s">
        <v>186</v>
      </c>
      <c r="O44" s="138"/>
      <c r="P44" s="139"/>
      <c r="Q44" s="127">
        <v>500000</v>
      </c>
      <c r="R44" s="128"/>
      <c r="S44" s="127"/>
      <c r="T44" s="128"/>
    </row>
    <row r="45" spans="2:48" ht="27.95" customHeight="1">
      <c r="G45" s="7" t="s">
        <v>185</v>
      </c>
    </row>
    <row r="46" spans="2:48" ht="27.95" customHeight="1"/>
    <row r="47" spans="2:48" ht="27.75" customHeight="1">
      <c r="B47" s="12"/>
      <c r="H47" s="12"/>
    </row>
    <row r="48" spans="2:48" ht="32.1" customHeight="1">
      <c r="B48" s="11"/>
      <c r="C48" s="8" t="s">
        <v>212</v>
      </c>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row>
    <row r="49" spans="2:48" ht="32.1" customHeight="1">
      <c r="B49" s="11"/>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row>
    <row r="50" spans="2:48" ht="32.1" customHeight="1">
      <c r="B50" s="8"/>
      <c r="C50" s="8"/>
      <c r="D50" s="8" t="s">
        <v>213</v>
      </c>
      <c r="E50" s="8"/>
      <c r="F50" s="8"/>
      <c r="G50" s="11"/>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row>
    <row r="51" spans="2:48" ht="32.1" customHeight="1">
      <c r="B51" s="8"/>
      <c r="C51" s="8"/>
      <c r="D51" s="8" t="s">
        <v>214</v>
      </c>
      <c r="E51" s="8"/>
      <c r="F51" s="8"/>
      <c r="G51" s="10"/>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row>
    <row r="52" spans="2:48" ht="32.1" customHeight="1">
      <c r="B52" s="8"/>
      <c r="C52" s="8"/>
      <c r="D52" s="8" t="s">
        <v>215</v>
      </c>
      <c r="E52" s="8"/>
      <c r="F52" s="8"/>
      <c r="G52" s="10"/>
      <c r="H52" s="9"/>
      <c r="I52" s="9"/>
      <c r="J52" s="9"/>
      <c r="K52" s="9"/>
      <c r="L52" s="9"/>
      <c r="M52" s="9"/>
      <c r="N52" s="9"/>
      <c r="O52" s="9"/>
      <c r="P52" s="9"/>
      <c r="Q52" s="9"/>
      <c r="R52" s="9"/>
      <c r="S52" s="9"/>
      <c r="T52" s="9"/>
      <c r="U52" s="9"/>
      <c r="V52" s="9"/>
      <c r="W52" s="9"/>
      <c r="X52" s="9"/>
      <c r="Y52" s="9"/>
      <c r="Z52" s="9"/>
      <c r="AA52" s="8"/>
      <c r="AB52" s="8"/>
      <c r="AC52" s="8"/>
      <c r="AD52" s="8"/>
      <c r="AE52" s="8"/>
      <c r="AF52" s="8"/>
      <c r="AG52" s="8"/>
      <c r="AH52" s="8"/>
      <c r="AI52" s="8"/>
      <c r="AJ52" s="8"/>
      <c r="AK52" s="8"/>
      <c r="AL52" s="8"/>
      <c r="AM52" s="8"/>
      <c r="AN52" s="8"/>
      <c r="AO52" s="8"/>
      <c r="AP52" s="8"/>
      <c r="AQ52" s="8"/>
      <c r="AR52" s="8"/>
      <c r="AS52" s="8"/>
      <c r="AT52" s="8"/>
      <c r="AU52" s="8"/>
      <c r="AV52" s="8"/>
    </row>
    <row r="53" spans="2:48" ht="32.1" customHeight="1">
      <c r="B53" s="8"/>
      <c r="C53" s="8"/>
      <c r="D53" s="8"/>
      <c r="E53" s="8"/>
      <c r="F53" s="8"/>
      <c r="G53" s="10"/>
      <c r="H53" s="9"/>
      <c r="I53" s="9"/>
      <c r="J53" s="9"/>
      <c r="K53" s="9"/>
      <c r="L53" s="9"/>
      <c r="M53" s="9"/>
      <c r="N53" s="9"/>
      <c r="O53" s="9"/>
      <c r="P53" s="9"/>
      <c r="Q53" s="9"/>
      <c r="R53" s="9"/>
      <c r="S53" s="9"/>
      <c r="T53" s="9"/>
      <c r="U53" s="9"/>
      <c r="V53" s="9"/>
      <c r="W53" s="9"/>
      <c r="X53" s="9"/>
      <c r="Y53" s="9"/>
      <c r="Z53" s="9"/>
      <c r="AA53" s="8"/>
      <c r="AB53" s="8"/>
      <c r="AC53" s="8"/>
      <c r="AD53" s="8"/>
      <c r="AE53" s="8"/>
      <c r="AF53" s="8"/>
      <c r="AG53" s="8"/>
      <c r="AH53" s="8"/>
      <c r="AI53" s="8"/>
      <c r="AJ53" s="8"/>
      <c r="AK53" s="8"/>
      <c r="AL53" s="8"/>
      <c r="AM53" s="8"/>
      <c r="AN53" s="8"/>
      <c r="AO53" s="8"/>
      <c r="AP53" s="8"/>
      <c r="AQ53" s="8"/>
      <c r="AR53" s="8"/>
      <c r="AS53" s="8"/>
      <c r="AT53" s="8"/>
      <c r="AU53" s="8"/>
      <c r="AV53" s="8"/>
    </row>
    <row r="54" spans="2:48" ht="32.1" customHeight="1">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row>
    <row r="55" spans="2:48" ht="32.1" customHeight="1">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row>
    <row r="56" spans="2:48" ht="32.1" customHeight="1">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row>
    <row r="57" spans="2:48" ht="32.1" customHeight="1">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row>
    <row r="58" spans="2:48" ht="32.1" customHeight="1">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row>
    <row r="59" spans="2:48" ht="32.1" customHeight="1">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row>
    <row r="60" spans="2:48" ht="32.1" customHeight="1">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row>
    <row r="61" spans="2:48" ht="32.1" customHeight="1">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row>
    <row r="62" spans="2:48" ht="32.1" customHeight="1">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row>
    <row r="63" spans="2:48" ht="32.1" customHeight="1">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row>
    <row r="64" spans="2:48" ht="32.1" customHeight="1">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row>
    <row r="65" spans="2:48" ht="32.1" customHeight="1">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row>
    <row r="66" spans="2:48" ht="32.1" customHeight="1">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row>
  </sheetData>
  <mergeCells count="81">
    <mergeCell ref="H20:J20"/>
    <mergeCell ref="K20:P20"/>
    <mergeCell ref="Q20:R20"/>
    <mergeCell ref="S20:T20"/>
    <mergeCell ref="D5:L5"/>
    <mergeCell ref="F9:I9"/>
    <mergeCell ref="K11:M11"/>
    <mergeCell ref="H18:J18"/>
    <mergeCell ref="K18:P18"/>
    <mergeCell ref="Q18:R18"/>
    <mergeCell ref="S18:T18"/>
    <mergeCell ref="H19:J19"/>
    <mergeCell ref="K19:P19"/>
    <mergeCell ref="Q19:R19"/>
    <mergeCell ref="S19:T19"/>
    <mergeCell ref="H21:J21"/>
    <mergeCell ref="K21:P21"/>
    <mergeCell ref="Q21:R21"/>
    <mergeCell ref="S21:T21"/>
    <mergeCell ref="Q22:R22"/>
    <mergeCell ref="S22:T22"/>
    <mergeCell ref="H23:J23"/>
    <mergeCell ref="K23:P23"/>
    <mergeCell ref="Q23:R23"/>
    <mergeCell ref="S23:T23"/>
    <mergeCell ref="H29:M29"/>
    <mergeCell ref="N29:P29"/>
    <mergeCell ref="Q29:R29"/>
    <mergeCell ref="S29:T29"/>
    <mergeCell ref="AJ29:AO29"/>
    <mergeCell ref="AP29:AR29"/>
    <mergeCell ref="AS29:AT29"/>
    <mergeCell ref="AU29:AV29"/>
    <mergeCell ref="H30:M30"/>
    <mergeCell ref="N30:P30"/>
    <mergeCell ref="Q30:R30"/>
    <mergeCell ref="S30:T30"/>
    <mergeCell ref="AJ30:AO30"/>
    <mergeCell ref="AP30:AR30"/>
    <mergeCell ref="AS30:AT30"/>
    <mergeCell ref="AU30:AV30"/>
    <mergeCell ref="H31:M31"/>
    <mergeCell ref="N31:P31"/>
    <mergeCell ref="Q31:R31"/>
    <mergeCell ref="S31:T31"/>
    <mergeCell ref="AJ31:AO31"/>
    <mergeCell ref="AP31:AR31"/>
    <mergeCell ref="AS31:AT31"/>
    <mergeCell ref="AU31:AV31"/>
    <mergeCell ref="AJ32:AO32"/>
    <mergeCell ref="AP32:AR32"/>
    <mergeCell ref="AS32:AT32"/>
    <mergeCell ref="AU32:AV32"/>
    <mergeCell ref="AS33:AT33"/>
    <mergeCell ref="AU33:AV33"/>
    <mergeCell ref="AJ34:AO34"/>
    <mergeCell ref="AP34:AR34"/>
    <mergeCell ref="AS34:AT34"/>
    <mergeCell ref="AU34:AV34"/>
    <mergeCell ref="H39:M39"/>
    <mergeCell ref="N39:P39"/>
    <mergeCell ref="Q39:R39"/>
    <mergeCell ref="S39:T39"/>
    <mergeCell ref="H40:M40"/>
    <mergeCell ref="N40:P40"/>
    <mergeCell ref="Q40:R40"/>
    <mergeCell ref="S40:T40"/>
    <mergeCell ref="H41:M41"/>
    <mergeCell ref="N41:P41"/>
    <mergeCell ref="Q41:R41"/>
    <mergeCell ref="S41:T41"/>
    <mergeCell ref="H44:M44"/>
    <mergeCell ref="N44:P44"/>
    <mergeCell ref="Q44:R44"/>
    <mergeCell ref="S44:T44"/>
    <mergeCell ref="H42:M42"/>
    <mergeCell ref="N42:P42"/>
    <mergeCell ref="Q42:R42"/>
    <mergeCell ref="S42:T42"/>
    <mergeCell ref="Q43:R43"/>
    <mergeCell ref="S43:T43"/>
  </mergeCells>
  <phoneticPr fontId="4"/>
  <pageMargins left="0.70866141732283472" right="0.70866141732283472" top="0.74803149606299213" bottom="0.74803149606299213" header="0.31496062992125984" footer="0.31496062992125984"/>
  <pageSetup paperSize="9" scale="2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EJ65"/>
  <sheetViews>
    <sheetView zoomScaleNormal="100" workbookViewId="0"/>
  </sheetViews>
  <sheetFormatPr defaultColWidth="3.625" defaultRowHeight="21.95" customHeight="1"/>
  <cols>
    <col min="1" max="1" width="3.625" style="35" customWidth="1"/>
    <col min="2" max="16384" width="3.625" style="34"/>
  </cols>
  <sheetData>
    <row r="1" spans="1:140" ht="21.95" customHeight="1">
      <c r="A1" s="36" t="s">
        <v>306</v>
      </c>
    </row>
    <row r="2" spans="1:140" ht="21.95" customHeight="1">
      <c r="A2" s="41" t="s">
        <v>300</v>
      </c>
      <c r="B2" s="142" t="s">
        <v>299</v>
      </c>
      <c r="C2" s="142"/>
      <c r="D2" s="142"/>
      <c r="E2" s="142"/>
      <c r="F2" s="142"/>
      <c r="G2" s="142" t="s">
        <v>157</v>
      </c>
      <c r="H2" s="142"/>
      <c r="I2" s="142"/>
      <c r="J2" s="142"/>
      <c r="K2" s="142"/>
      <c r="L2" s="145" t="s">
        <v>298</v>
      </c>
      <c r="M2" s="145"/>
      <c r="N2" s="145"/>
      <c r="O2" s="145"/>
      <c r="P2" s="145" t="s">
        <v>279</v>
      </c>
      <c r="Q2" s="145"/>
      <c r="R2" s="145"/>
      <c r="S2" s="145"/>
      <c r="T2" s="145" t="s">
        <v>278</v>
      </c>
      <c r="U2" s="145"/>
      <c r="V2" s="145"/>
      <c r="W2" s="145"/>
      <c r="X2" s="145" t="s">
        <v>277</v>
      </c>
      <c r="Y2" s="145"/>
      <c r="Z2" s="145"/>
      <c r="AA2" s="145"/>
      <c r="AB2" s="141" t="s">
        <v>282</v>
      </c>
      <c r="AC2" s="141"/>
      <c r="AD2" s="141"/>
      <c r="AE2" s="141"/>
      <c r="AF2" s="141" t="s">
        <v>281</v>
      </c>
      <c r="AG2" s="141"/>
      <c r="AH2" s="141"/>
      <c r="AI2" s="141"/>
      <c r="AJ2" s="141" t="s">
        <v>280</v>
      </c>
      <c r="AK2" s="141"/>
      <c r="AL2" s="141"/>
      <c r="AM2" s="141"/>
      <c r="AN2" s="141" t="s">
        <v>17</v>
      </c>
      <c r="AO2" s="141"/>
      <c r="AP2" s="141"/>
      <c r="AQ2" s="141"/>
      <c r="AR2" s="141" t="s">
        <v>279</v>
      </c>
      <c r="AS2" s="141"/>
      <c r="AT2" s="141"/>
      <c r="AU2" s="141"/>
      <c r="AV2" s="141" t="s">
        <v>278</v>
      </c>
      <c r="AW2" s="141"/>
      <c r="AX2" s="141"/>
      <c r="AY2" s="141"/>
      <c r="AZ2" s="141" t="s">
        <v>277</v>
      </c>
      <c r="BA2" s="141"/>
      <c r="BB2" s="141"/>
      <c r="BC2" s="141"/>
      <c r="BD2" s="142" t="s">
        <v>19</v>
      </c>
      <c r="BE2" s="142"/>
      <c r="BF2" s="142"/>
      <c r="BG2" s="142"/>
      <c r="BH2" s="143" t="s">
        <v>276</v>
      </c>
      <c r="BI2" s="143"/>
      <c r="BJ2" s="143"/>
    </row>
    <row r="3" spans="1:140" ht="21.95" customHeight="1">
      <c r="A3" s="40">
        <v>1</v>
      </c>
      <c r="B3" s="144" t="s">
        <v>293</v>
      </c>
      <c r="C3" s="144"/>
      <c r="D3" s="144"/>
      <c r="E3" s="144"/>
      <c r="F3" s="144"/>
      <c r="G3" s="144" t="s">
        <v>304</v>
      </c>
      <c r="H3" s="144"/>
      <c r="I3" s="144"/>
      <c r="J3" s="144"/>
      <c r="K3" s="144"/>
      <c r="L3" s="140">
        <v>1000000</v>
      </c>
      <c r="M3" s="140"/>
      <c r="N3" s="140"/>
      <c r="O3" s="140"/>
      <c r="P3" s="140">
        <v>30000</v>
      </c>
      <c r="Q3" s="140"/>
      <c r="R3" s="140"/>
      <c r="S3" s="140"/>
      <c r="T3" s="140">
        <v>10000</v>
      </c>
      <c r="U3" s="140"/>
      <c r="V3" s="140"/>
      <c r="W3" s="140"/>
      <c r="X3" s="140">
        <v>100000</v>
      </c>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row>
    <row r="4" spans="1:140" ht="21.95" customHeight="1">
      <c r="A4" s="40"/>
      <c r="B4" s="144"/>
      <c r="C4" s="144"/>
      <c r="D4" s="144"/>
      <c r="E4" s="144"/>
      <c r="F4" s="144"/>
      <c r="G4" s="144" t="s">
        <v>304</v>
      </c>
      <c r="H4" s="144"/>
      <c r="I4" s="144"/>
      <c r="J4" s="144"/>
      <c r="K4" s="144"/>
      <c r="L4" s="140">
        <v>500000</v>
      </c>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6"/>
      <c r="BI4" s="146"/>
      <c r="BJ4" s="146"/>
    </row>
    <row r="5" spans="1:140" ht="21.95" customHeight="1">
      <c r="A5" s="40"/>
      <c r="B5" s="144"/>
      <c r="C5" s="144"/>
      <c r="D5" s="144"/>
      <c r="E5" s="144"/>
      <c r="F5" s="144"/>
      <c r="G5" s="144"/>
      <c r="H5" s="144"/>
      <c r="I5" s="144"/>
      <c r="J5" s="144"/>
      <c r="K5" s="144"/>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6"/>
      <c r="BI5" s="146"/>
      <c r="BJ5" s="146"/>
    </row>
    <row r="6" spans="1:140" ht="21.95" customHeight="1">
      <c r="A6" s="39"/>
      <c r="B6" s="152"/>
      <c r="C6" s="152"/>
      <c r="D6" s="152"/>
      <c r="E6" s="152"/>
      <c r="F6" s="152"/>
      <c r="G6" s="152" t="s">
        <v>15</v>
      </c>
      <c r="H6" s="152"/>
      <c r="I6" s="152"/>
      <c r="J6" s="152"/>
      <c r="K6" s="152"/>
      <c r="L6" s="149">
        <f>SUM(L3:O5)</f>
        <v>1500000</v>
      </c>
      <c r="M6" s="149"/>
      <c r="N6" s="149"/>
      <c r="O6" s="149"/>
      <c r="P6" s="149">
        <f>SUM(P3:S5)</f>
        <v>30000</v>
      </c>
      <c r="Q6" s="149"/>
      <c r="R6" s="149"/>
      <c r="S6" s="149"/>
      <c r="T6" s="149">
        <f>SUM(T3:W5)</f>
        <v>10000</v>
      </c>
      <c r="U6" s="149"/>
      <c r="V6" s="149"/>
      <c r="W6" s="149"/>
      <c r="X6" s="149">
        <f>SUM(X3:AA5)</f>
        <v>100000</v>
      </c>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50"/>
      <c r="BI6" s="150"/>
      <c r="BJ6" s="150"/>
    </row>
    <row r="7" spans="1:140" ht="21.95" customHeight="1">
      <c r="A7" s="38"/>
      <c r="B7" s="151"/>
      <c r="C7" s="151"/>
      <c r="D7" s="151"/>
      <c r="E7" s="151"/>
      <c r="F7" s="151"/>
      <c r="G7" s="151" t="s">
        <v>288</v>
      </c>
      <c r="H7" s="151"/>
      <c r="I7" s="151"/>
      <c r="J7" s="151"/>
      <c r="K7" s="151"/>
      <c r="L7" s="147">
        <f>L6*0.08</f>
        <v>120000</v>
      </c>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8"/>
      <c r="BI7" s="148"/>
      <c r="BJ7" s="148"/>
    </row>
    <row r="8" spans="1:140" ht="21.95" customHeight="1">
      <c r="A8" s="38"/>
      <c r="B8" s="151"/>
      <c r="C8" s="151"/>
      <c r="D8" s="151"/>
      <c r="E8" s="151"/>
      <c r="F8" s="151"/>
      <c r="G8" s="151" t="s">
        <v>279</v>
      </c>
      <c r="H8" s="151"/>
      <c r="I8" s="151"/>
      <c r="J8" s="151"/>
      <c r="K8" s="151"/>
      <c r="L8" s="147">
        <f>P6</f>
        <v>30000</v>
      </c>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8"/>
      <c r="BI8" s="148"/>
      <c r="BJ8" s="148"/>
    </row>
    <row r="9" spans="1:140" ht="21.95" customHeight="1">
      <c r="A9" s="38"/>
      <c r="B9" s="151"/>
      <c r="C9" s="151"/>
      <c r="D9" s="151"/>
      <c r="E9" s="151"/>
      <c r="F9" s="151"/>
      <c r="G9" s="151" t="s">
        <v>278</v>
      </c>
      <c r="H9" s="151"/>
      <c r="I9" s="151"/>
      <c r="J9" s="151"/>
      <c r="K9" s="151"/>
      <c r="L9" s="147">
        <f>T6</f>
        <v>10000</v>
      </c>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8"/>
      <c r="BI9" s="148"/>
      <c r="BJ9" s="148"/>
    </row>
    <row r="10" spans="1:140" ht="21.95" customHeight="1">
      <c r="A10" s="38"/>
      <c r="B10" s="151"/>
      <c r="C10" s="151"/>
      <c r="D10" s="151"/>
      <c r="E10" s="151"/>
      <c r="F10" s="151"/>
      <c r="G10" s="151" t="s">
        <v>277</v>
      </c>
      <c r="H10" s="151"/>
      <c r="I10" s="151"/>
      <c r="J10" s="151"/>
      <c r="K10" s="151"/>
      <c r="L10" s="147">
        <f>X6</f>
        <v>100000</v>
      </c>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8"/>
      <c r="BI10" s="148"/>
      <c r="BJ10" s="148"/>
    </row>
    <row r="11" spans="1:140" ht="21.95" customHeight="1">
      <c r="A11" s="38"/>
      <c r="B11" s="151"/>
      <c r="C11" s="151"/>
      <c r="D11" s="151"/>
      <c r="E11" s="151"/>
      <c r="F11" s="151"/>
      <c r="G11" s="151" t="s">
        <v>19</v>
      </c>
      <c r="H11" s="151"/>
      <c r="I11" s="151"/>
      <c r="J11" s="151"/>
      <c r="K11" s="151"/>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8"/>
      <c r="BI11" s="148"/>
      <c r="BJ11" s="148"/>
    </row>
    <row r="12" spans="1:140" ht="21.95" customHeight="1">
      <c r="A12" s="37"/>
      <c r="B12" s="157"/>
      <c r="C12" s="157"/>
      <c r="D12" s="157"/>
      <c r="E12" s="157"/>
      <c r="F12" s="157"/>
      <c r="G12" s="157" t="s">
        <v>35</v>
      </c>
      <c r="H12" s="157"/>
      <c r="I12" s="157"/>
      <c r="J12" s="157"/>
      <c r="K12" s="157"/>
      <c r="L12" s="153">
        <f>SUM(L6:O10)</f>
        <v>1760000</v>
      </c>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4"/>
      <c r="BI12" s="154"/>
      <c r="BJ12" s="154"/>
    </row>
    <row r="14" spans="1:140" ht="21.95" customHeight="1">
      <c r="A14" s="155" t="s">
        <v>287</v>
      </c>
      <c r="B14" s="155"/>
      <c r="C14" s="155"/>
      <c r="D14" s="155"/>
      <c r="E14" s="155"/>
      <c r="F14" s="155"/>
      <c r="G14" s="155"/>
      <c r="H14" s="155"/>
      <c r="I14" s="155"/>
      <c r="J14" s="155"/>
      <c r="K14" s="155"/>
      <c r="L14" s="155"/>
      <c r="M14" s="155"/>
      <c r="N14" s="155"/>
      <c r="O14" s="155"/>
      <c r="P14" s="155" t="s">
        <v>286</v>
      </c>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t="s">
        <v>285</v>
      </c>
      <c r="BD14" s="155"/>
      <c r="BE14" s="155"/>
      <c r="BF14" s="155"/>
      <c r="BG14" s="155"/>
      <c r="BH14" s="155"/>
      <c r="BI14" s="155"/>
      <c r="BJ14" s="155"/>
      <c r="BK14" s="155"/>
      <c r="BL14" s="155"/>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155"/>
      <c r="DC14" s="155"/>
      <c r="DD14" s="155"/>
      <c r="DE14" s="155"/>
      <c r="DF14" s="155"/>
      <c r="DG14" s="155"/>
      <c r="DH14" s="155"/>
      <c r="DI14" s="155"/>
      <c r="DJ14" s="155" t="s">
        <v>284</v>
      </c>
      <c r="DK14" s="155"/>
      <c r="DL14" s="155"/>
      <c r="DM14" s="155"/>
      <c r="DN14" s="155"/>
      <c r="DO14" s="155"/>
      <c r="DP14" s="155"/>
      <c r="DQ14" s="155"/>
      <c r="DR14" s="155"/>
      <c r="DS14" s="155"/>
      <c r="DT14" s="155"/>
      <c r="DU14" s="155"/>
      <c r="DV14" s="155"/>
      <c r="DW14" s="155"/>
      <c r="DX14" s="155"/>
      <c r="DY14" s="155"/>
      <c r="DZ14" s="155"/>
      <c r="EA14" s="155"/>
      <c r="EB14" s="155"/>
      <c r="EC14" s="155"/>
      <c r="ED14" s="155"/>
      <c r="EE14" s="155"/>
      <c r="EF14" s="155"/>
      <c r="EG14" s="155"/>
      <c r="EH14" s="155"/>
      <c r="EI14" s="155"/>
      <c r="EJ14" s="155"/>
    </row>
    <row r="15" spans="1:140" ht="21.95" customHeight="1">
      <c r="A15" s="156" t="s">
        <v>250</v>
      </c>
      <c r="B15" s="156"/>
      <c r="C15" s="156"/>
      <c r="D15" s="156"/>
      <c r="E15" s="156"/>
      <c r="F15" s="156" t="s">
        <v>249</v>
      </c>
      <c r="G15" s="156"/>
      <c r="H15" s="156"/>
      <c r="I15" s="156"/>
      <c r="J15" s="156" t="s">
        <v>271</v>
      </c>
      <c r="K15" s="156"/>
      <c r="L15" s="145" t="s">
        <v>282</v>
      </c>
      <c r="M15" s="145"/>
      <c r="N15" s="145"/>
      <c r="O15" s="145"/>
      <c r="P15" s="156" t="s">
        <v>250</v>
      </c>
      <c r="Q15" s="156"/>
      <c r="R15" s="156"/>
      <c r="S15" s="156"/>
      <c r="T15" s="156"/>
      <c r="U15" s="156" t="s">
        <v>272</v>
      </c>
      <c r="V15" s="156"/>
      <c r="W15" s="156"/>
      <c r="X15" s="156"/>
      <c r="Y15" s="156" t="s">
        <v>271</v>
      </c>
      <c r="Z15" s="156"/>
      <c r="AA15" s="156" t="s">
        <v>270</v>
      </c>
      <c r="AB15" s="156"/>
      <c r="AC15" s="156" t="s">
        <v>283</v>
      </c>
      <c r="AD15" s="156"/>
      <c r="AE15" s="156"/>
      <c r="AF15" s="156"/>
      <c r="AG15" s="156" t="s">
        <v>157</v>
      </c>
      <c r="AH15" s="156"/>
      <c r="AI15" s="156"/>
      <c r="AJ15" s="156"/>
      <c r="AK15" s="156"/>
      <c r="AL15" s="156"/>
      <c r="AM15" s="145" t="s">
        <v>282</v>
      </c>
      <c r="AN15" s="145"/>
      <c r="AO15" s="145"/>
      <c r="AP15" s="145"/>
      <c r="AQ15" s="145" t="s">
        <v>279</v>
      </c>
      <c r="AR15" s="145"/>
      <c r="AS15" s="145"/>
      <c r="AT15" s="145"/>
      <c r="AU15" s="145" t="s">
        <v>278</v>
      </c>
      <c r="AV15" s="145"/>
      <c r="AW15" s="145"/>
      <c r="AX15" s="145"/>
      <c r="AY15" s="145" t="s">
        <v>277</v>
      </c>
      <c r="AZ15" s="145"/>
      <c r="BA15" s="145"/>
      <c r="BB15" s="145"/>
      <c r="BC15" s="156" t="s">
        <v>250</v>
      </c>
      <c r="BD15" s="156"/>
      <c r="BE15" s="156"/>
      <c r="BF15" s="156"/>
      <c r="BG15" s="156"/>
      <c r="BH15" s="156" t="s">
        <v>272</v>
      </c>
      <c r="BI15" s="156"/>
      <c r="BJ15" s="156"/>
      <c r="BK15" s="156"/>
      <c r="BL15" s="156" t="s">
        <v>271</v>
      </c>
      <c r="BM15" s="156"/>
      <c r="BN15" s="156" t="s">
        <v>270</v>
      </c>
      <c r="BO15" s="156"/>
      <c r="BP15" s="141" t="s">
        <v>282</v>
      </c>
      <c r="BQ15" s="141"/>
      <c r="BR15" s="141"/>
      <c r="BS15" s="141"/>
      <c r="BT15" s="141" t="s">
        <v>281</v>
      </c>
      <c r="BU15" s="141"/>
      <c r="BV15" s="141"/>
      <c r="BW15" s="141"/>
      <c r="BX15" s="141" t="s">
        <v>280</v>
      </c>
      <c r="BY15" s="141"/>
      <c r="BZ15" s="141"/>
      <c r="CA15" s="141"/>
      <c r="CB15" s="141" t="s">
        <v>17</v>
      </c>
      <c r="CC15" s="141"/>
      <c r="CD15" s="141"/>
      <c r="CE15" s="141"/>
      <c r="CF15" s="141" t="s">
        <v>279</v>
      </c>
      <c r="CG15" s="141"/>
      <c r="CH15" s="141"/>
      <c r="CI15" s="141"/>
      <c r="CJ15" s="141" t="s">
        <v>278</v>
      </c>
      <c r="CK15" s="141"/>
      <c r="CL15" s="141"/>
      <c r="CM15" s="141"/>
      <c r="CN15" s="141" t="s">
        <v>277</v>
      </c>
      <c r="CO15" s="141"/>
      <c r="CP15" s="141"/>
      <c r="CQ15" s="141"/>
      <c r="CR15" s="142" t="s">
        <v>19</v>
      </c>
      <c r="CS15" s="142"/>
      <c r="CT15" s="142"/>
      <c r="CU15" s="142"/>
      <c r="CV15" s="143" t="s">
        <v>276</v>
      </c>
      <c r="CW15" s="143"/>
      <c r="CX15" s="143"/>
      <c r="CY15" s="143" t="s">
        <v>275</v>
      </c>
      <c r="CZ15" s="143"/>
      <c r="DA15" s="143"/>
      <c r="DB15" s="143"/>
      <c r="DC15" s="143" t="s">
        <v>274</v>
      </c>
      <c r="DD15" s="143"/>
      <c r="DE15" s="143"/>
      <c r="DF15" s="143"/>
      <c r="DG15" s="143" t="s">
        <v>273</v>
      </c>
      <c r="DH15" s="143"/>
      <c r="DI15" s="143"/>
      <c r="DJ15" s="156" t="s">
        <v>250</v>
      </c>
      <c r="DK15" s="156"/>
      <c r="DL15" s="156"/>
      <c r="DM15" s="156"/>
      <c r="DN15" s="156"/>
      <c r="DO15" s="156" t="s">
        <v>272</v>
      </c>
      <c r="DP15" s="156"/>
      <c r="DQ15" s="156"/>
      <c r="DR15" s="156"/>
      <c r="DS15" s="156" t="s">
        <v>271</v>
      </c>
      <c r="DT15" s="156"/>
      <c r="DU15" s="156" t="s">
        <v>270</v>
      </c>
      <c r="DV15" s="156"/>
      <c r="DW15" s="159" t="s">
        <v>303</v>
      </c>
      <c r="DX15" s="159"/>
      <c r="DY15" s="142" t="s">
        <v>268</v>
      </c>
      <c r="DZ15" s="142"/>
      <c r="EA15" s="142"/>
      <c r="EB15" s="142"/>
      <c r="EC15" s="142" t="s">
        <v>267</v>
      </c>
      <c r="ED15" s="142"/>
      <c r="EE15" s="142"/>
      <c r="EF15" s="142"/>
      <c r="EG15" s="142" t="s">
        <v>266</v>
      </c>
      <c r="EH15" s="142"/>
      <c r="EI15" s="142"/>
      <c r="EJ15" s="142"/>
    </row>
    <row r="16" spans="1:140" ht="21.95" customHeight="1">
      <c r="A16" s="146" t="s">
        <v>236</v>
      </c>
      <c r="B16" s="146"/>
      <c r="C16" s="146"/>
      <c r="D16" s="146"/>
      <c r="E16" s="146"/>
      <c r="F16" s="158">
        <v>42675</v>
      </c>
      <c r="G16" s="158"/>
      <c r="H16" s="158"/>
      <c r="I16" s="158"/>
      <c r="J16" s="155">
        <v>1</v>
      </c>
      <c r="K16" s="155"/>
      <c r="L16" s="140">
        <v>1000000</v>
      </c>
      <c r="M16" s="140"/>
      <c r="N16" s="140"/>
      <c r="O16" s="140"/>
      <c r="P16" s="146" t="s">
        <v>236</v>
      </c>
      <c r="Q16" s="146"/>
      <c r="R16" s="146"/>
      <c r="S16" s="146"/>
      <c r="T16" s="146"/>
      <c r="U16" s="158">
        <v>42675</v>
      </c>
      <c r="V16" s="158"/>
      <c r="W16" s="158"/>
      <c r="X16" s="158"/>
      <c r="Y16" s="155">
        <v>1</v>
      </c>
      <c r="Z16" s="155"/>
      <c r="AA16" s="155">
        <v>1</v>
      </c>
      <c r="AB16" s="155"/>
      <c r="AC16" s="144" t="s">
        <v>305</v>
      </c>
      <c r="AD16" s="144"/>
      <c r="AE16" s="144"/>
      <c r="AF16" s="144"/>
      <c r="AG16" s="146" t="s">
        <v>304</v>
      </c>
      <c r="AH16" s="146"/>
      <c r="AI16" s="146"/>
      <c r="AJ16" s="146"/>
      <c r="AK16" s="146"/>
      <c r="AL16" s="146"/>
      <c r="AM16" s="140">
        <v>1000000</v>
      </c>
      <c r="AN16" s="140"/>
      <c r="AO16" s="140"/>
      <c r="AP16" s="140"/>
      <c r="AQ16" s="140">
        <v>30000</v>
      </c>
      <c r="AR16" s="140"/>
      <c r="AS16" s="140"/>
      <c r="AT16" s="140"/>
      <c r="AU16" s="140">
        <v>10000</v>
      </c>
      <c r="AV16" s="140"/>
      <c r="AW16" s="140"/>
      <c r="AX16" s="140"/>
      <c r="AY16" s="140">
        <v>100000</v>
      </c>
      <c r="AZ16" s="140"/>
      <c r="BA16" s="140"/>
      <c r="BB16" s="140"/>
      <c r="BC16" s="155" t="s">
        <v>257</v>
      </c>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5"/>
      <c r="CL16" s="155"/>
      <c r="CM16" s="155"/>
      <c r="CN16" s="155"/>
      <c r="CO16" s="155"/>
      <c r="CP16" s="155"/>
      <c r="CQ16" s="155"/>
      <c r="CR16" s="155"/>
      <c r="CS16" s="155"/>
      <c r="CT16" s="155"/>
      <c r="CU16" s="155"/>
      <c r="CV16" s="155"/>
      <c r="CW16" s="155"/>
      <c r="CX16" s="155"/>
      <c r="CY16" s="155"/>
      <c r="CZ16" s="155"/>
      <c r="DA16" s="155"/>
      <c r="DB16" s="155"/>
      <c r="DC16" s="155"/>
      <c r="DD16" s="155"/>
      <c r="DE16" s="155"/>
      <c r="DF16" s="155"/>
      <c r="DG16" s="155"/>
      <c r="DH16" s="155"/>
      <c r="DI16" s="155"/>
      <c r="DJ16" s="155" t="s">
        <v>257</v>
      </c>
      <c r="DK16" s="155"/>
      <c r="DL16" s="155"/>
      <c r="DM16" s="155"/>
      <c r="DN16" s="155"/>
      <c r="DO16" s="155"/>
      <c r="DP16" s="155"/>
      <c r="DQ16" s="155"/>
      <c r="DR16" s="155"/>
      <c r="DS16" s="155"/>
      <c r="DT16" s="155"/>
      <c r="DU16" s="155"/>
      <c r="DV16" s="155"/>
      <c r="DW16" s="155"/>
      <c r="DX16" s="155"/>
      <c r="DY16" s="155"/>
      <c r="DZ16" s="155"/>
      <c r="EA16" s="155"/>
      <c r="EB16" s="155"/>
      <c r="EC16" s="155"/>
      <c r="ED16" s="155"/>
      <c r="EE16" s="155"/>
      <c r="EF16" s="155"/>
      <c r="EG16" s="155"/>
      <c r="EH16" s="155"/>
      <c r="EI16" s="155"/>
      <c r="EJ16" s="155"/>
    </row>
    <row r="17" spans="1:140" ht="21.95" customHeight="1">
      <c r="A17" s="146" t="s">
        <v>236</v>
      </c>
      <c r="B17" s="146"/>
      <c r="C17" s="146"/>
      <c r="D17" s="146"/>
      <c r="E17" s="146"/>
      <c r="F17" s="158">
        <v>42675</v>
      </c>
      <c r="G17" s="158"/>
      <c r="H17" s="158"/>
      <c r="I17" s="158"/>
      <c r="J17" s="155">
        <v>2</v>
      </c>
      <c r="K17" s="155"/>
      <c r="L17" s="140">
        <v>500000</v>
      </c>
      <c r="M17" s="140"/>
      <c r="N17" s="140"/>
      <c r="O17" s="140"/>
      <c r="P17" s="146" t="s">
        <v>236</v>
      </c>
      <c r="Q17" s="146"/>
      <c r="R17" s="146"/>
      <c r="S17" s="146"/>
      <c r="T17" s="146"/>
      <c r="U17" s="158">
        <v>42675</v>
      </c>
      <c r="V17" s="158"/>
      <c r="W17" s="158"/>
      <c r="X17" s="158"/>
      <c r="Y17" s="155">
        <v>2</v>
      </c>
      <c r="Z17" s="155"/>
      <c r="AA17" s="155">
        <v>2</v>
      </c>
      <c r="AB17" s="155"/>
      <c r="AC17" s="144" t="s">
        <v>305</v>
      </c>
      <c r="AD17" s="144"/>
      <c r="AE17" s="144"/>
      <c r="AF17" s="144"/>
      <c r="AG17" s="146" t="s">
        <v>304</v>
      </c>
      <c r="AH17" s="146"/>
      <c r="AI17" s="146"/>
      <c r="AJ17" s="146"/>
      <c r="AK17" s="146"/>
      <c r="AL17" s="146"/>
      <c r="AM17" s="140">
        <v>500000</v>
      </c>
      <c r="AN17" s="140"/>
      <c r="AO17" s="140"/>
      <c r="AP17" s="140"/>
      <c r="AQ17" s="140"/>
      <c r="AR17" s="140"/>
      <c r="AS17" s="140"/>
      <c r="AT17" s="140"/>
      <c r="AU17" s="140"/>
      <c r="AV17" s="140"/>
      <c r="AW17" s="140"/>
      <c r="AX17" s="140"/>
      <c r="AY17" s="140"/>
      <c r="AZ17" s="140"/>
      <c r="BA17" s="140"/>
      <c r="BB17" s="140"/>
      <c r="BC17" s="155"/>
      <c r="BD17" s="155"/>
      <c r="BE17" s="155"/>
      <c r="BF17" s="155"/>
      <c r="BG17" s="155"/>
      <c r="BH17" s="155"/>
      <c r="BI17" s="155"/>
      <c r="BJ17" s="155"/>
      <c r="BK17" s="155"/>
      <c r="BL17" s="155"/>
      <c r="BM17" s="155"/>
      <c r="BN17" s="155"/>
      <c r="BO17" s="155"/>
      <c r="BP17" s="155"/>
      <c r="BQ17" s="155"/>
      <c r="BR17" s="155"/>
      <c r="BS17" s="155"/>
      <c r="BT17" s="155"/>
      <c r="BU17" s="155"/>
      <c r="BV17" s="155"/>
      <c r="BW17" s="155"/>
      <c r="BX17" s="155"/>
      <c r="BY17" s="155"/>
      <c r="BZ17" s="155"/>
      <c r="CA17" s="155"/>
      <c r="CB17" s="155"/>
      <c r="CC17" s="155"/>
      <c r="CD17" s="155"/>
      <c r="CE17" s="155"/>
      <c r="CF17" s="155"/>
      <c r="CG17" s="155"/>
      <c r="CH17" s="155"/>
      <c r="CI17" s="155"/>
      <c r="CJ17" s="155"/>
      <c r="CK17" s="155"/>
      <c r="CL17" s="155"/>
      <c r="CM17" s="155"/>
      <c r="CN17" s="155"/>
      <c r="CO17" s="155"/>
      <c r="CP17" s="155"/>
      <c r="CQ17" s="155"/>
      <c r="CR17" s="155"/>
      <c r="CS17" s="155"/>
      <c r="CT17" s="155"/>
      <c r="CU17" s="155"/>
      <c r="CV17" s="155"/>
      <c r="CW17" s="155"/>
      <c r="CX17" s="155"/>
      <c r="CY17" s="155"/>
      <c r="CZ17" s="155"/>
      <c r="DA17" s="155"/>
      <c r="DB17" s="155"/>
      <c r="DC17" s="155"/>
      <c r="DD17" s="155"/>
      <c r="DE17" s="155"/>
      <c r="DF17" s="155"/>
      <c r="DG17" s="155"/>
      <c r="DH17" s="155"/>
      <c r="DI17" s="155"/>
      <c r="DJ17" s="155"/>
      <c r="DK17" s="155"/>
      <c r="DL17" s="155"/>
      <c r="DM17" s="155"/>
      <c r="DN17" s="155"/>
      <c r="DO17" s="155"/>
      <c r="DP17" s="155"/>
      <c r="DQ17" s="155"/>
      <c r="DR17" s="155"/>
      <c r="DS17" s="155"/>
      <c r="DT17" s="155"/>
      <c r="DU17" s="155"/>
      <c r="DV17" s="155"/>
      <c r="DW17" s="155"/>
      <c r="DX17" s="155"/>
      <c r="DY17" s="155"/>
      <c r="DZ17" s="155"/>
      <c r="EA17" s="155"/>
      <c r="EB17" s="155"/>
      <c r="EC17" s="155"/>
      <c r="ED17" s="155"/>
      <c r="EE17" s="155"/>
      <c r="EF17" s="155"/>
      <c r="EG17" s="155"/>
      <c r="EH17" s="155"/>
      <c r="EI17" s="155"/>
      <c r="EJ17" s="155"/>
    </row>
    <row r="18" spans="1:140" ht="21.95" customHeight="1">
      <c r="S18" s="42"/>
    </row>
    <row r="19" spans="1:140" ht="21.95" customHeight="1">
      <c r="A19" s="36" t="s">
        <v>301</v>
      </c>
    </row>
    <row r="20" spans="1:140" ht="21.95" customHeight="1">
      <c r="A20" s="41" t="s">
        <v>300</v>
      </c>
      <c r="B20" s="142" t="s">
        <v>299</v>
      </c>
      <c r="C20" s="142"/>
      <c r="D20" s="142"/>
      <c r="E20" s="142"/>
      <c r="F20" s="142"/>
      <c r="G20" s="142" t="s">
        <v>157</v>
      </c>
      <c r="H20" s="142"/>
      <c r="I20" s="142"/>
      <c r="J20" s="142"/>
      <c r="K20" s="142"/>
      <c r="L20" s="145" t="s">
        <v>298</v>
      </c>
      <c r="M20" s="145"/>
      <c r="N20" s="145"/>
      <c r="O20" s="145"/>
      <c r="P20" s="145" t="s">
        <v>279</v>
      </c>
      <c r="Q20" s="145"/>
      <c r="R20" s="145"/>
      <c r="S20" s="145"/>
      <c r="T20" s="145" t="s">
        <v>278</v>
      </c>
      <c r="U20" s="145"/>
      <c r="V20" s="145"/>
      <c r="W20" s="145"/>
      <c r="X20" s="145" t="s">
        <v>277</v>
      </c>
      <c r="Y20" s="145"/>
      <c r="Z20" s="145"/>
      <c r="AA20" s="145"/>
      <c r="AB20" s="141" t="s">
        <v>282</v>
      </c>
      <c r="AC20" s="141"/>
      <c r="AD20" s="141"/>
      <c r="AE20" s="141"/>
      <c r="AF20" s="141" t="s">
        <v>281</v>
      </c>
      <c r="AG20" s="141"/>
      <c r="AH20" s="141"/>
      <c r="AI20" s="141"/>
      <c r="AJ20" s="141" t="s">
        <v>280</v>
      </c>
      <c r="AK20" s="141"/>
      <c r="AL20" s="141"/>
      <c r="AM20" s="141"/>
      <c r="AN20" s="141" t="s">
        <v>17</v>
      </c>
      <c r="AO20" s="141"/>
      <c r="AP20" s="141"/>
      <c r="AQ20" s="141"/>
      <c r="AR20" s="141" t="s">
        <v>279</v>
      </c>
      <c r="AS20" s="141"/>
      <c r="AT20" s="141"/>
      <c r="AU20" s="141"/>
      <c r="AV20" s="141" t="s">
        <v>278</v>
      </c>
      <c r="AW20" s="141"/>
      <c r="AX20" s="141"/>
      <c r="AY20" s="141"/>
      <c r="AZ20" s="141" t="s">
        <v>277</v>
      </c>
      <c r="BA20" s="141"/>
      <c r="BB20" s="141"/>
      <c r="BC20" s="141"/>
      <c r="BD20" s="142" t="s">
        <v>19</v>
      </c>
      <c r="BE20" s="142"/>
      <c r="BF20" s="142"/>
      <c r="BG20" s="142"/>
      <c r="BH20" s="143" t="s">
        <v>276</v>
      </c>
      <c r="BI20" s="143"/>
      <c r="BJ20" s="143"/>
      <c r="BK20" s="161" t="s">
        <v>297</v>
      </c>
      <c r="BL20" s="161"/>
      <c r="BM20" s="161"/>
      <c r="BN20" s="161" t="s">
        <v>296</v>
      </c>
      <c r="BO20" s="161"/>
      <c r="BP20" s="161"/>
      <c r="BQ20" s="161" t="s">
        <v>295</v>
      </c>
      <c r="BR20" s="161"/>
      <c r="BS20" s="161"/>
      <c r="BT20" s="161" t="s">
        <v>294</v>
      </c>
      <c r="BU20" s="161"/>
      <c r="BV20" s="161"/>
    </row>
    <row r="21" spans="1:140" ht="21.95" customHeight="1">
      <c r="A21" s="40">
        <v>1</v>
      </c>
      <c r="B21" s="144" t="s">
        <v>293</v>
      </c>
      <c r="C21" s="144"/>
      <c r="D21" s="144"/>
      <c r="E21" s="144"/>
      <c r="F21" s="144"/>
      <c r="G21" s="144" t="s">
        <v>292</v>
      </c>
      <c r="H21" s="144"/>
      <c r="I21" s="144"/>
      <c r="J21" s="144"/>
      <c r="K21" s="144"/>
      <c r="L21" s="140">
        <v>700000</v>
      </c>
      <c r="M21" s="140"/>
      <c r="N21" s="140"/>
      <c r="O21" s="140"/>
      <c r="P21" s="140">
        <v>30000</v>
      </c>
      <c r="Q21" s="140"/>
      <c r="R21" s="140"/>
      <c r="S21" s="140"/>
      <c r="T21" s="140">
        <v>10000</v>
      </c>
      <c r="U21" s="140"/>
      <c r="V21" s="140"/>
      <c r="W21" s="140"/>
      <c r="X21" s="140">
        <v>100000</v>
      </c>
      <c r="Y21" s="140"/>
      <c r="Z21" s="140"/>
      <c r="AA21" s="140"/>
      <c r="AB21" s="140">
        <v>650000</v>
      </c>
      <c r="AC21" s="140"/>
      <c r="AD21" s="140"/>
      <c r="AE21" s="140"/>
      <c r="AF21" s="140">
        <v>50000</v>
      </c>
      <c r="AG21" s="140"/>
      <c r="AH21" s="140"/>
      <c r="AI21" s="140"/>
      <c r="AJ21" s="140">
        <v>0</v>
      </c>
      <c r="AK21" s="140"/>
      <c r="AL21" s="140"/>
      <c r="AM21" s="140"/>
      <c r="AN21" s="140">
        <v>0</v>
      </c>
      <c r="AO21" s="140"/>
      <c r="AP21" s="140"/>
      <c r="AQ21" s="140"/>
      <c r="AR21" s="140">
        <v>10000</v>
      </c>
      <c r="AS21" s="140"/>
      <c r="AT21" s="140"/>
      <c r="AU21" s="140"/>
      <c r="AV21" s="140">
        <v>5000</v>
      </c>
      <c r="AW21" s="140"/>
      <c r="AX21" s="140"/>
      <c r="AY21" s="140"/>
      <c r="AZ21" s="140">
        <v>50000</v>
      </c>
      <c r="BA21" s="140"/>
      <c r="BB21" s="140"/>
      <c r="BC21" s="140"/>
      <c r="BD21" s="140">
        <f>AB21*0.005</f>
        <v>3250</v>
      </c>
      <c r="BE21" s="140"/>
      <c r="BF21" s="140"/>
      <c r="BG21" s="140"/>
      <c r="BH21" s="163" t="s">
        <v>289</v>
      </c>
      <c r="BI21" s="163"/>
      <c r="BJ21" s="163"/>
      <c r="BK21" s="160" t="s">
        <v>81</v>
      </c>
      <c r="BL21" s="160"/>
      <c r="BM21" s="160"/>
      <c r="BN21" s="160" t="s">
        <v>78</v>
      </c>
      <c r="BO21" s="160"/>
      <c r="BP21" s="160"/>
      <c r="BQ21" s="160" t="s">
        <v>83</v>
      </c>
      <c r="BR21" s="160"/>
      <c r="BS21" s="160"/>
      <c r="BT21" s="160" t="s">
        <v>88</v>
      </c>
      <c r="BU21" s="160"/>
      <c r="BV21" s="160"/>
    </row>
    <row r="22" spans="1:140" ht="21.95" customHeight="1">
      <c r="A22" s="40"/>
      <c r="B22" s="144"/>
      <c r="C22" s="144"/>
      <c r="D22" s="144"/>
      <c r="E22" s="144"/>
      <c r="F22" s="144"/>
      <c r="G22" s="144" t="s">
        <v>291</v>
      </c>
      <c r="H22" s="144"/>
      <c r="I22" s="144"/>
      <c r="J22" s="144"/>
      <c r="K22" s="144"/>
      <c r="L22" s="140">
        <v>300000</v>
      </c>
      <c r="M22" s="140"/>
      <c r="N22" s="140"/>
      <c r="O22" s="140"/>
      <c r="P22" s="140"/>
      <c r="Q22" s="140"/>
      <c r="R22" s="140"/>
      <c r="S22" s="140"/>
      <c r="T22" s="140"/>
      <c r="U22" s="140"/>
      <c r="V22" s="140"/>
      <c r="W22" s="140"/>
      <c r="X22" s="140"/>
      <c r="Y22" s="140"/>
      <c r="Z22" s="140"/>
      <c r="AA22" s="140"/>
      <c r="AB22" s="140">
        <v>300000</v>
      </c>
      <c r="AC22" s="140"/>
      <c r="AD22" s="140"/>
      <c r="AE22" s="140"/>
      <c r="AF22" s="140">
        <v>0</v>
      </c>
      <c r="AG22" s="140"/>
      <c r="AH22" s="140"/>
      <c r="AI22" s="140"/>
      <c r="AJ22" s="140">
        <v>0</v>
      </c>
      <c r="AK22" s="140"/>
      <c r="AL22" s="140"/>
      <c r="AM22" s="140"/>
      <c r="AN22" s="140">
        <v>0</v>
      </c>
      <c r="AO22" s="140"/>
      <c r="AP22" s="140"/>
      <c r="AQ22" s="140"/>
      <c r="AR22" s="140">
        <v>10000</v>
      </c>
      <c r="AS22" s="140"/>
      <c r="AT22" s="140"/>
      <c r="AU22" s="140"/>
      <c r="AV22" s="140">
        <v>5000</v>
      </c>
      <c r="AW22" s="140"/>
      <c r="AX22" s="140"/>
      <c r="AY22" s="140"/>
      <c r="AZ22" s="140">
        <v>0</v>
      </c>
      <c r="BA22" s="140"/>
      <c r="BB22" s="140"/>
      <c r="BC22" s="140"/>
      <c r="BD22" s="140">
        <f>AB22*0.005</f>
        <v>1500</v>
      </c>
      <c r="BE22" s="140"/>
      <c r="BF22" s="140"/>
      <c r="BG22" s="140"/>
      <c r="BH22" s="155" t="s">
        <v>289</v>
      </c>
      <c r="BI22" s="155"/>
      <c r="BJ22" s="155"/>
      <c r="BK22" s="162" t="s">
        <v>81</v>
      </c>
      <c r="BL22" s="162"/>
      <c r="BM22" s="162"/>
      <c r="BN22" s="160" t="s">
        <v>78</v>
      </c>
      <c r="BO22" s="160"/>
      <c r="BP22" s="160"/>
      <c r="BQ22" s="160" t="s">
        <v>83</v>
      </c>
      <c r="BR22" s="160"/>
      <c r="BS22" s="160"/>
      <c r="BT22" s="160" t="s">
        <v>88</v>
      </c>
      <c r="BU22" s="160"/>
      <c r="BV22" s="160"/>
    </row>
    <row r="23" spans="1:140" ht="21.95" customHeight="1">
      <c r="A23" s="40"/>
      <c r="B23" s="144"/>
      <c r="C23" s="144"/>
      <c r="D23" s="144"/>
      <c r="E23" s="144"/>
      <c r="F23" s="144"/>
      <c r="G23" s="144" t="s">
        <v>290</v>
      </c>
      <c r="H23" s="144"/>
      <c r="I23" s="144"/>
      <c r="J23" s="144"/>
      <c r="K23" s="144"/>
      <c r="L23" s="140">
        <v>500000</v>
      </c>
      <c r="M23" s="140"/>
      <c r="N23" s="140"/>
      <c r="O23" s="140"/>
      <c r="P23" s="140"/>
      <c r="Q23" s="140"/>
      <c r="R23" s="140"/>
      <c r="S23" s="140"/>
      <c r="T23" s="140"/>
      <c r="U23" s="140"/>
      <c r="V23" s="140"/>
      <c r="W23" s="140"/>
      <c r="X23" s="140"/>
      <c r="Y23" s="140"/>
      <c r="Z23" s="140"/>
      <c r="AA23" s="140"/>
      <c r="AB23" s="140">
        <v>450000</v>
      </c>
      <c r="AC23" s="140"/>
      <c r="AD23" s="140"/>
      <c r="AE23" s="140"/>
      <c r="AF23" s="140">
        <v>0</v>
      </c>
      <c r="AG23" s="140"/>
      <c r="AH23" s="140"/>
      <c r="AI23" s="140"/>
      <c r="AJ23" s="140">
        <v>0</v>
      </c>
      <c r="AK23" s="140"/>
      <c r="AL23" s="140"/>
      <c r="AM23" s="140"/>
      <c r="AN23" s="140">
        <v>50000</v>
      </c>
      <c r="AO23" s="140"/>
      <c r="AP23" s="140"/>
      <c r="AQ23" s="140"/>
      <c r="AR23" s="140">
        <v>10000</v>
      </c>
      <c r="AS23" s="140"/>
      <c r="AT23" s="140"/>
      <c r="AU23" s="140"/>
      <c r="AV23" s="140">
        <v>0</v>
      </c>
      <c r="AW23" s="140"/>
      <c r="AX23" s="140"/>
      <c r="AY23" s="140"/>
      <c r="AZ23" s="140">
        <v>50000</v>
      </c>
      <c r="BA23" s="140"/>
      <c r="BB23" s="140"/>
      <c r="BC23" s="140"/>
      <c r="BD23" s="140">
        <f>AB23*0.005</f>
        <v>2250</v>
      </c>
      <c r="BE23" s="140"/>
      <c r="BF23" s="140"/>
      <c r="BG23" s="140"/>
      <c r="BH23" s="155" t="s">
        <v>289</v>
      </c>
      <c r="BI23" s="155"/>
      <c r="BJ23" s="155"/>
      <c r="BK23" s="162" t="s">
        <v>81</v>
      </c>
      <c r="BL23" s="162"/>
      <c r="BM23" s="162"/>
      <c r="BN23" s="160" t="s">
        <v>78</v>
      </c>
      <c r="BO23" s="160"/>
      <c r="BP23" s="160"/>
      <c r="BQ23" s="160" t="s">
        <v>83</v>
      </c>
      <c r="BR23" s="160"/>
      <c r="BS23" s="160"/>
      <c r="BT23" s="160" t="s">
        <v>88</v>
      </c>
      <c r="BU23" s="160"/>
      <c r="BV23" s="160"/>
    </row>
    <row r="24" spans="1:140" ht="21.95" customHeight="1">
      <c r="A24" s="40"/>
      <c r="B24" s="144"/>
      <c r="C24" s="144"/>
      <c r="D24" s="144"/>
      <c r="E24" s="144"/>
      <c r="F24" s="144"/>
      <c r="G24" s="144"/>
      <c r="H24" s="144"/>
      <c r="I24" s="144"/>
      <c r="J24" s="144"/>
      <c r="K24" s="144"/>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c r="BB24" s="140"/>
      <c r="BC24" s="140"/>
      <c r="BD24" s="140"/>
      <c r="BE24" s="140"/>
      <c r="BF24" s="140"/>
      <c r="BG24" s="140"/>
      <c r="BH24" s="155"/>
      <c r="BI24" s="155"/>
      <c r="BJ24" s="155"/>
      <c r="BK24" s="155"/>
      <c r="BL24" s="155"/>
      <c r="BM24" s="155"/>
      <c r="BN24" s="155"/>
      <c r="BO24" s="155"/>
      <c r="BP24" s="155"/>
      <c r="BQ24" s="155"/>
      <c r="BR24" s="155"/>
      <c r="BS24" s="155"/>
      <c r="BT24" s="155"/>
      <c r="BU24" s="155"/>
      <c r="BV24" s="155"/>
    </row>
    <row r="25" spans="1:140" ht="21.95" customHeight="1">
      <c r="A25" s="39"/>
      <c r="B25" s="152"/>
      <c r="C25" s="152"/>
      <c r="D25" s="152"/>
      <c r="E25" s="152"/>
      <c r="F25" s="152"/>
      <c r="G25" s="152" t="s">
        <v>15</v>
      </c>
      <c r="H25" s="152"/>
      <c r="I25" s="152"/>
      <c r="J25" s="152"/>
      <c r="K25" s="152"/>
      <c r="L25" s="149">
        <f>SUM(L21:O24)</f>
        <v>1500000</v>
      </c>
      <c r="M25" s="149"/>
      <c r="N25" s="149"/>
      <c r="O25" s="149"/>
      <c r="P25" s="149">
        <f>SUM(P21:S24)</f>
        <v>30000</v>
      </c>
      <c r="Q25" s="149"/>
      <c r="R25" s="149"/>
      <c r="S25" s="149"/>
      <c r="T25" s="149">
        <f>SUM(T21:W24)</f>
        <v>10000</v>
      </c>
      <c r="U25" s="149"/>
      <c r="V25" s="149"/>
      <c r="W25" s="149"/>
      <c r="X25" s="149">
        <f>SUM(X21:AA24)</f>
        <v>100000</v>
      </c>
      <c r="Y25" s="149"/>
      <c r="Z25" s="149"/>
      <c r="AA25" s="149"/>
      <c r="AB25" s="149">
        <f>SUM(AB21:AE24)</f>
        <v>1400000</v>
      </c>
      <c r="AC25" s="149"/>
      <c r="AD25" s="149"/>
      <c r="AE25" s="149"/>
      <c r="AF25" s="149">
        <f>SUM(AF21:AI24)</f>
        <v>50000</v>
      </c>
      <c r="AG25" s="149"/>
      <c r="AH25" s="149"/>
      <c r="AI25" s="149"/>
      <c r="AJ25" s="149">
        <f>SUM(AJ21:AM24)</f>
        <v>0</v>
      </c>
      <c r="AK25" s="149"/>
      <c r="AL25" s="149"/>
      <c r="AM25" s="149"/>
      <c r="AN25" s="149">
        <f>SUM(AN21:AQ24)</f>
        <v>50000</v>
      </c>
      <c r="AO25" s="149"/>
      <c r="AP25" s="149"/>
      <c r="AQ25" s="149"/>
      <c r="AR25" s="149">
        <f>SUM(AR21:AU24)</f>
        <v>30000</v>
      </c>
      <c r="AS25" s="149"/>
      <c r="AT25" s="149"/>
      <c r="AU25" s="149"/>
      <c r="AV25" s="149">
        <f>SUM(AV21:AY24)</f>
        <v>10000</v>
      </c>
      <c r="AW25" s="149"/>
      <c r="AX25" s="149"/>
      <c r="AY25" s="149"/>
      <c r="AZ25" s="149">
        <f>SUM(AZ21:BC24)</f>
        <v>100000</v>
      </c>
      <c r="BA25" s="149"/>
      <c r="BB25" s="149"/>
      <c r="BC25" s="149"/>
      <c r="BD25" s="149">
        <f>SUM(BD21:BG24)</f>
        <v>7000</v>
      </c>
      <c r="BE25" s="149"/>
      <c r="BF25" s="149"/>
      <c r="BG25" s="149"/>
      <c r="BH25" s="164"/>
      <c r="BI25" s="164"/>
      <c r="BJ25" s="164"/>
      <c r="BK25" s="164"/>
      <c r="BL25" s="164"/>
      <c r="BM25" s="164"/>
      <c r="BN25" s="164"/>
      <c r="BO25" s="164"/>
      <c r="BP25" s="164"/>
      <c r="BQ25" s="164"/>
      <c r="BR25" s="164"/>
      <c r="BS25" s="164"/>
      <c r="BT25" s="164"/>
      <c r="BU25" s="164"/>
      <c r="BV25" s="164"/>
    </row>
    <row r="26" spans="1:140" ht="21.95" customHeight="1">
      <c r="A26" s="38"/>
      <c r="B26" s="151"/>
      <c r="C26" s="151"/>
      <c r="D26" s="151"/>
      <c r="E26" s="151"/>
      <c r="F26" s="151"/>
      <c r="G26" s="151" t="s">
        <v>288</v>
      </c>
      <c r="H26" s="151"/>
      <c r="I26" s="151"/>
      <c r="J26" s="151"/>
      <c r="K26" s="151"/>
      <c r="L26" s="147">
        <f>L25*0.08</f>
        <v>120000</v>
      </c>
      <c r="M26" s="147"/>
      <c r="N26" s="147"/>
      <c r="O26" s="147"/>
      <c r="P26" s="147"/>
      <c r="Q26" s="147"/>
      <c r="R26" s="147"/>
      <c r="S26" s="147"/>
      <c r="T26" s="147"/>
      <c r="U26" s="147"/>
      <c r="V26" s="147"/>
      <c r="W26" s="147"/>
      <c r="X26" s="147"/>
      <c r="Y26" s="147"/>
      <c r="Z26" s="147"/>
      <c r="AA26" s="147"/>
      <c r="AB26" s="147">
        <f>AB25*0.08</f>
        <v>112000</v>
      </c>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65"/>
      <c r="BI26" s="165"/>
      <c r="BJ26" s="165"/>
      <c r="BK26" s="165"/>
      <c r="BL26" s="165"/>
      <c r="BM26" s="165"/>
      <c r="BN26" s="165"/>
      <c r="BO26" s="165"/>
      <c r="BP26" s="165"/>
      <c r="BQ26" s="165"/>
      <c r="BR26" s="165"/>
      <c r="BS26" s="165"/>
      <c r="BT26" s="165"/>
      <c r="BU26" s="165"/>
      <c r="BV26" s="165"/>
    </row>
    <row r="27" spans="1:140" ht="21.95" customHeight="1">
      <c r="A27" s="38"/>
      <c r="B27" s="151"/>
      <c r="C27" s="151"/>
      <c r="D27" s="151"/>
      <c r="E27" s="151"/>
      <c r="F27" s="151"/>
      <c r="G27" s="151" t="s">
        <v>279</v>
      </c>
      <c r="H27" s="151"/>
      <c r="I27" s="151"/>
      <c r="J27" s="151"/>
      <c r="K27" s="151"/>
      <c r="L27" s="147">
        <f>P25</f>
        <v>30000</v>
      </c>
      <c r="M27" s="147"/>
      <c r="N27" s="147"/>
      <c r="O27" s="147"/>
      <c r="P27" s="147"/>
      <c r="Q27" s="147"/>
      <c r="R27" s="147"/>
      <c r="S27" s="147"/>
      <c r="T27" s="147"/>
      <c r="U27" s="147"/>
      <c r="V27" s="147"/>
      <c r="W27" s="147"/>
      <c r="X27" s="147"/>
      <c r="Y27" s="147"/>
      <c r="Z27" s="147"/>
      <c r="AA27" s="147"/>
      <c r="AB27" s="147">
        <f>AR25</f>
        <v>30000</v>
      </c>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65"/>
      <c r="BI27" s="165"/>
      <c r="BJ27" s="165"/>
      <c r="BK27" s="165"/>
      <c r="BL27" s="165"/>
      <c r="BM27" s="165"/>
      <c r="BN27" s="165"/>
      <c r="BO27" s="165"/>
      <c r="BP27" s="165"/>
      <c r="BQ27" s="165"/>
      <c r="BR27" s="165"/>
      <c r="BS27" s="165"/>
      <c r="BT27" s="165"/>
      <c r="BU27" s="165"/>
      <c r="BV27" s="165"/>
    </row>
    <row r="28" spans="1:140" ht="21.95" customHeight="1">
      <c r="A28" s="38"/>
      <c r="B28" s="151"/>
      <c r="C28" s="151"/>
      <c r="D28" s="151"/>
      <c r="E28" s="151"/>
      <c r="F28" s="151"/>
      <c r="G28" s="151" t="s">
        <v>278</v>
      </c>
      <c r="H28" s="151"/>
      <c r="I28" s="151"/>
      <c r="J28" s="151"/>
      <c r="K28" s="151"/>
      <c r="L28" s="147">
        <f>T25</f>
        <v>10000</v>
      </c>
      <c r="M28" s="147"/>
      <c r="N28" s="147"/>
      <c r="O28" s="147"/>
      <c r="P28" s="147"/>
      <c r="Q28" s="147"/>
      <c r="R28" s="147"/>
      <c r="S28" s="147"/>
      <c r="T28" s="147"/>
      <c r="U28" s="147"/>
      <c r="V28" s="147"/>
      <c r="W28" s="147"/>
      <c r="X28" s="147"/>
      <c r="Y28" s="147"/>
      <c r="Z28" s="147"/>
      <c r="AA28" s="147"/>
      <c r="AB28" s="147">
        <f>AV25</f>
        <v>10000</v>
      </c>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65"/>
      <c r="BI28" s="165"/>
      <c r="BJ28" s="165"/>
      <c r="BK28" s="165"/>
      <c r="BL28" s="165"/>
      <c r="BM28" s="165"/>
      <c r="BN28" s="165"/>
      <c r="BO28" s="165"/>
      <c r="BP28" s="165"/>
      <c r="BQ28" s="165"/>
      <c r="BR28" s="165"/>
      <c r="BS28" s="165"/>
      <c r="BT28" s="165"/>
      <c r="BU28" s="165"/>
      <c r="BV28" s="165"/>
    </row>
    <row r="29" spans="1:140" ht="21.95" customHeight="1">
      <c r="A29" s="38"/>
      <c r="B29" s="151"/>
      <c r="C29" s="151"/>
      <c r="D29" s="151"/>
      <c r="E29" s="151"/>
      <c r="F29" s="151"/>
      <c r="G29" s="151" t="s">
        <v>277</v>
      </c>
      <c r="H29" s="151"/>
      <c r="I29" s="151"/>
      <c r="J29" s="151"/>
      <c r="K29" s="151"/>
      <c r="L29" s="147">
        <f>X25</f>
        <v>100000</v>
      </c>
      <c r="M29" s="147"/>
      <c r="N29" s="147"/>
      <c r="O29" s="147"/>
      <c r="P29" s="147"/>
      <c r="Q29" s="147"/>
      <c r="R29" s="147"/>
      <c r="S29" s="147"/>
      <c r="T29" s="147"/>
      <c r="U29" s="147"/>
      <c r="V29" s="147"/>
      <c r="W29" s="147"/>
      <c r="X29" s="147"/>
      <c r="Y29" s="147"/>
      <c r="Z29" s="147"/>
      <c r="AA29" s="147"/>
      <c r="AB29" s="147">
        <f>AZ25</f>
        <v>100000</v>
      </c>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65"/>
      <c r="BI29" s="165"/>
      <c r="BJ29" s="165"/>
      <c r="BK29" s="165"/>
      <c r="BL29" s="165"/>
      <c r="BM29" s="165"/>
      <c r="BN29" s="165"/>
      <c r="BO29" s="165"/>
      <c r="BP29" s="165"/>
      <c r="BQ29" s="165"/>
      <c r="BR29" s="165"/>
      <c r="BS29" s="165"/>
      <c r="BT29" s="165"/>
      <c r="BU29" s="165"/>
      <c r="BV29" s="165"/>
    </row>
    <row r="30" spans="1:140" ht="21.95" customHeight="1">
      <c r="A30" s="38"/>
      <c r="B30" s="151"/>
      <c r="C30" s="151"/>
      <c r="D30" s="151"/>
      <c r="E30" s="151"/>
      <c r="F30" s="151"/>
      <c r="G30" s="151" t="s">
        <v>19</v>
      </c>
      <c r="H30" s="151"/>
      <c r="I30" s="151"/>
      <c r="J30" s="151"/>
      <c r="K30" s="151"/>
      <c r="L30" s="147"/>
      <c r="M30" s="147"/>
      <c r="N30" s="147"/>
      <c r="O30" s="147"/>
      <c r="P30" s="147"/>
      <c r="Q30" s="147"/>
      <c r="R30" s="147"/>
      <c r="S30" s="147"/>
      <c r="T30" s="147"/>
      <c r="U30" s="147"/>
      <c r="V30" s="147"/>
      <c r="W30" s="147"/>
      <c r="X30" s="147"/>
      <c r="Y30" s="147"/>
      <c r="Z30" s="147"/>
      <c r="AA30" s="147"/>
      <c r="AB30" s="147">
        <f>BD25</f>
        <v>7000</v>
      </c>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7"/>
      <c r="BF30" s="147"/>
      <c r="BG30" s="147"/>
      <c r="BH30" s="148"/>
      <c r="BI30" s="148"/>
      <c r="BJ30" s="148"/>
      <c r="BK30" s="148"/>
      <c r="BL30" s="148"/>
      <c r="BM30" s="148"/>
      <c r="BN30" s="148"/>
      <c r="BO30" s="148"/>
      <c r="BP30" s="148"/>
      <c r="BQ30" s="148"/>
      <c r="BR30" s="148"/>
      <c r="BS30" s="148"/>
      <c r="BT30" s="148"/>
      <c r="BU30" s="148"/>
      <c r="BV30" s="148"/>
    </row>
    <row r="31" spans="1:140" ht="21.95" customHeight="1">
      <c r="A31" s="37"/>
      <c r="B31" s="157"/>
      <c r="C31" s="157"/>
      <c r="D31" s="157"/>
      <c r="E31" s="157"/>
      <c r="F31" s="157"/>
      <c r="G31" s="157" t="s">
        <v>35</v>
      </c>
      <c r="H31" s="157"/>
      <c r="I31" s="157"/>
      <c r="J31" s="157"/>
      <c r="K31" s="157"/>
      <c r="L31" s="153">
        <f>SUM(L25:O29)</f>
        <v>1760000</v>
      </c>
      <c r="M31" s="153"/>
      <c r="N31" s="153"/>
      <c r="O31" s="153"/>
      <c r="P31" s="153"/>
      <c r="Q31" s="153"/>
      <c r="R31" s="153"/>
      <c r="S31" s="153"/>
      <c r="T31" s="153"/>
      <c r="U31" s="153"/>
      <c r="V31" s="153"/>
      <c r="W31" s="153"/>
      <c r="X31" s="153"/>
      <c r="Y31" s="153"/>
      <c r="Z31" s="153"/>
      <c r="AA31" s="153"/>
      <c r="AB31" s="153">
        <f>SUM(AB25:AE29)-AB30</f>
        <v>1645000</v>
      </c>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66"/>
      <c r="BI31" s="166"/>
      <c r="BJ31" s="166"/>
      <c r="BK31" s="166"/>
      <c r="BL31" s="166"/>
      <c r="BM31" s="166"/>
      <c r="BN31" s="166"/>
      <c r="BO31" s="166"/>
      <c r="BP31" s="166"/>
      <c r="BQ31" s="166"/>
      <c r="BR31" s="166"/>
      <c r="BS31" s="166"/>
      <c r="BT31" s="166"/>
      <c r="BU31" s="166"/>
      <c r="BV31" s="166"/>
    </row>
    <row r="33" spans="1:140" ht="21.95" customHeight="1">
      <c r="A33" s="155" t="s">
        <v>287</v>
      </c>
      <c r="B33" s="155"/>
      <c r="C33" s="155"/>
      <c r="D33" s="155"/>
      <c r="E33" s="155"/>
      <c r="F33" s="155"/>
      <c r="G33" s="155"/>
      <c r="H33" s="155"/>
      <c r="I33" s="155"/>
      <c r="J33" s="155"/>
      <c r="K33" s="155"/>
      <c r="L33" s="155"/>
      <c r="M33" s="155"/>
      <c r="N33" s="155"/>
      <c r="O33" s="155"/>
      <c r="P33" s="155" t="s">
        <v>286</v>
      </c>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t="s">
        <v>285</v>
      </c>
      <c r="BD33" s="155"/>
      <c r="BE33" s="155"/>
      <c r="BF33" s="155"/>
      <c r="BG33" s="155"/>
      <c r="BH33" s="155"/>
      <c r="BI33" s="155"/>
      <c r="BJ33" s="155"/>
      <c r="BK33" s="155"/>
      <c r="BL33" s="155"/>
      <c r="BM33" s="155"/>
      <c r="BN33" s="155"/>
      <c r="BO33" s="155"/>
      <c r="BP33" s="155"/>
      <c r="BQ33" s="155"/>
      <c r="BR33" s="155"/>
      <c r="BS33" s="155"/>
      <c r="BT33" s="155"/>
      <c r="BU33" s="155"/>
      <c r="BV33" s="155"/>
      <c r="BW33" s="155"/>
      <c r="BX33" s="155"/>
      <c r="BY33" s="155"/>
      <c r="BZ33" s="155"/>
      <c r="CA33" s="155"/>
      <c r="CB33" s="155"/>
      <c r="CC33" s="155"/>
      <c r="CD33" s="155"/>
      <c r="CE33" s="155"/>
      <c r="CF33" s="155"/>
      <c r="CG33" s="155"/>
      <c r="CH33" s="155"/>
      <c r="CI33" s="155"/>
      <c r="CJ33" s="155"/>
      <c r="CK33" s="155"/>
      <c r="CL33" s="155"/>
      <c r="CM33" s="155"/>
      <c r="CN33" s="155"/>
      <c r="CO33" s="155"/>
      <c r="CP33" s="155"/>
      <c r="CQ33" s="155"/>
      <c r="CR33" s="155"/>
      <c r="CS33" s="155"/>
      <c r="CT33" s="155"/>
      <c r="CU33" s="155"/>
      <c r="CV33" s="155"/>
      <c r="CW33" s="155"/>
      <c r="CX33" s="155"/>
      <c r="CY33" s="155"/>
      <c r="CZ33" s="155"/>
      <c r="DA33" s="155"/>
      <c r="DB33" s="155"/>
      <c r="DC33" s="155"/>
      <c r="DD33" s="155"/>
      <c r="DE33" s="155"/>
      <c r="DF33" s="155"/>
      <c r="DG33" s="155"/>
      <c r="DH33" s="155"/>
      <c r="DI33" s="155"/>
      <c r="DJ33" s="155" t="s">
        <v>284</v>
      </c>
      <c r="DK33" s="155"/>
      <c r="DL33" s="155"/>
      <c r="DM33" s="155"/>
      <c r="DN33" s="155"/>
      <c r="DO33" s="155"/>
      <c r="DP33" s="155"/>
      <c r="DQ33" s="155"/>
      <c r="DR33" s="155"/>
      <c r="DS33" s="155"/>
      <c r="DT33" s="155"/>
      <c r="DU33" s="155"/>
      <c r="DV33" s="155"/>
      <c r="DW33" s="155"/>
      <c r="DX33" s="155"/>
      <c r="DY33" s="155"/>
      <c r="DZ33" s="155"/>
      <c r="EA33" s="155"/>
      <c r="EB33" s="155"/>
      <c r="EC33" s="155"/>
      <c r="ED33" s="155"/>
      <c r="EE33" s="155"/>
      <c r="EF33" s="155"/>
      <c r="EG33" s="155"/>
      <c r="EH33" s="155"/>
      <c r="EI33" s="155"/>
      <c r="EJ33" s="155"/>
    </row>
    <row r="34" spans="1:140" ht="21.95" customHeight="1">
      <c r="A34" s="156" t="s">
        <v>250</v>
      </c>
      <c r="B34" s="156"/>
      <c r="C34" s="156"/>
      <c r="D34" s="156"/>
      <c r="E34" s="156"/>
      <c r="F34" s="156" t="s">
        <v>249</v>
      </c>
      <c r="G34" s="156"/>
      <c r="H34" s="156"/>
      <c r="I34" s="156"/>
      <c r="J34" s="156" t="s">
        <v>271</v>
      </c>
      <c r="K34" s="156"/>
      <c r="L34" s="145" t="s">
        <v>282</v>
      </c>
      <c r="M34" s="145"/>
      <c r="N34" s="145"/>
      <c r="O34" s="145"/>
      <c r="P34" s="156" t="s">
        <v>250</v>
      </c>
      <c r="Q34" s="156"/>
      <c r="R34" s="156"/>
      <c r="S34" s="156"/>
      <c r="T34" s="156"/>
      <c r="U34" s="156" t="s">
        <v>272</v>
      </c>
      <c r="V34" s="156"/>
      <c r="W34" s="156"/>
      <c r="X34" s="156"/>
      <c r="Y34" s="156" t="s">
        <v>271</v>
      </c>
      <c r="Z34" s="156"/>
      <c r="AA34" s="156" t="s">
        <v>270</v>
      </c>
      <c r="AB34" s="156"/>
      <c r="AC34" s="142" t="s">
        <v>283</v>
      </c>
      <c r="AD34" s="142"/>
      <c r="AE34" s="142"/>
      <c r="AF34" s="142"/>
      <c r="AG34" s="142" t="s">
        <v>157</v>
      </c>
      <c r="AH34" s="142"/>
      <c r="AI34" s="142"/>
      <c r="AJ34" s="142"/>
      <c r="AK34" s="142"/>
      <c r="AL34" s="142"/>
      <c r="AM34" s="145" t="s">
        <v>282</v>
      </c>
      <c r="AN34" s="145"/>
      <c r="AO34" s="145"/>
      <c r="AP34" s="145"/>
      <c r="AQ34" s="145" t="s">
        <v>279</v>
      </c>
      <c r="AR34" s="145"/>
      <c r="AS34" s="145"/>
      <c r="AT34" s="145"/>
      <c r="AU34" s="145" t="s">
        <v>278</v>
      </c>
      <c r="AV34" s="145"/>
      <c r="AW34" s="145"/>
      <c r="AX34" s="145"/>
      <c r="AY34" s="145" t="s">
        <v>277</v>
      </c>
      <c r="AZ34" s="145"/>
      <c r="BA34" s="145"/>
      <c r="BB34" s="145"/>
      <c r="BC34" s="168" t="s">
        <v>250</v>
      </c>
      <c r="BD34" s="168"/>
      <c r="BE34" s="168"/>
      <c r="BF34" s="168"/>
      <c r="BG34" s="168"/>
      <c r="BH34" s="168" t="s">
        <v>272</v>
      </c>
      <c r="BI34" s="168"/>
      <c r="BJ34" s="168"/>
      <c r="BK34" s="168"/>
      <c r="BL34" s="168" t="s">
        <v>271</v>
      </c>
      <c r="BM34" s="168"/>
      <c r="BN34" s="168" t="s">
        <v>270</v>
      </c>
      <c r="BO34" s="168"/>
      <c r="BP34" s="169" t="s">
        <v>282</v>
      </c>
      <c r="BQ34" s="169"/>
      <c r="BR34" s="169"/>
      <c r="BS34" s="169"/>
      <c r="BT34" s="169" t="s">
        <v>281</v>
      </c>
      <c r="BU34" s="169"/>
      <c r="BV34" s="169"/>
      <c r="BW34" s="169"/>
      <c r="BX34" s="169" t="s">
        <v>280</v>
      </c>
      <c r="BY34" s="169"/>
      <c r="BZ34" s="169"/>
      <c r="CA34" s="169"/>
      <c r="CB34" s="169" t="s">
        <v>17</v>
      </c>
      <c r="CC34" s="169"/>
      <c r="CD34" s="169"/>
      <c r="CE34" s="169"/>
      <c r="CF34" s="169" t="s">
        <v>279</v>
      </c>
      <c r="CG34" s="169"/>
      <c r="CH34" s="169"/>
      <c r="CI34" s="169"/>
      <c r="CJ34" s="169" t="s">
        <v>278</v>
      </c>
      <c r="CK34" s="169"/>
      <c r="CL34" s="169"/>
      <c r="CM34" s="169"/>
      <c r="CN34" s="169" t="s">
        <v>277</v>
      </c>
      <c r="CO34" s="169"/>
      <c r="CP34" s="169"/>
      <c r="CQ34" s="169"/>
      <c r="CR34" s="184" t="s">
        <v>19</v>
      </c>
      <c r="CS34" s="184"/>
      <c r="CT34" s="184"/>
      <c r="CU34" s="184"/>
      <c r="CV34" s="167" t="s">
        <v>276</v>
      </c>
      <c r="CW34" s="167"/>
      <c r="CX34" s="167"/>
      <c r="CY34" s="167" t="s">
        <v>275</v>
      </c>
      <c r="CZ34" s="167"/>
      <c r="DA34" s="167"/>
      <c r="DB34" s="167"/>
      <c r="DC34" s="167" t="s">
        <v>274</v>
      </c>
      <c r="DD34" s="167"/>
      <c r="DE34" s="167"/>
      <c r="DF34" s="167"/>
      <c r="DG34" s="167" t="s">
        <v>273</v>
      </c>
      <c r="DH34" s="167"/>
      <c r="DI34" s="167"/>
      <c r="DJ34" s="156" t="s">
        <v>250</v>
      </c>
      <c r="DK34" s="156"/>
      <c r="DL34" s="156"/>
      <c r="DM34" s="156"/>
      <c r="DN34" s="156"/>
      <c r="DO34" s="156" t="s">
        <v>272</v>
      </c>
      <c r="DP34" s="156"/>
      <c r="DQ34" s="156"/>
      <c r="DR34" s="156"/>
      <c r="DS34" s="156" t="s">
        <v>271</v>
      </c>
      <c r="DT34" s="156"/>
      <c r="DU34" s="156" t="s">
        <v>270</v>
      </c>
      <c r="DV34" s="156"/>
      <c r="DW34" s="159" t="s">
        <v>303</v>
      </c>
      <c r="DX34" s="159"/>
      <c r="DY34" s="142" t="s">
        <v>268</v>
      </c>
      <c r="DZ34" s="142"/>
      <c r="EA34" s="142"/>
      <c r="EB34" s="142"/>
      <c r="EC34" s="142" t="s">
        <v>267</v>
      </c>
      <c r="ED34" s="142"/>
      <c r="EE34" s="142"/>
      <c r="EF34" s="142"/>
      <c r="EG34" s="142" t="s">
        <v>266</v>
      </c>
      <c r="EH34" s="142"/>
      <c r="EI34" s="142"/>
      <c r="EJ34" s="142"/>
    </row>
    <row r="35" spans="1:140" ht="21.95" customHeight="1">
      <c r="A35" s="146" t="s">
        <v>236</v>
      </c>
      <c r="B35" s="146"/>
      <c r="C35" s="146"/>
      <c r="D35" s="146"/>
      <c r="E35" s="146"/>
      <c r="F35" s="158">
        <v>42675</v>
      </c>
      <c r="G35" s="158"/>
      <c r="H35" s="158"/>
      <c r="I35" s="158"/>
      <c r="J35" s="155">
        <v>1</v>
      </c>
      <c r="K35" s="155"/>
      <c r="L35" s="178">
        <v>1000000</v>
      </c>
      <c r="M35" s="179"/>
      <c r="N35" s="179"/>
      <c r="O35" s="180"/>
      <c r="P35" s="175" t="s">
        <v>236</v>
      </c>
      <c r="Q35" s="176"/>
      <c r="R35" s="176"/>
      <c r="S35" s="176"/>
      <c r="T35" s="177"/>
      <c r="U35" s="170">
        <v>42675</v>
      </c>
      <c r="V35" s="171"/>
      <c r="W35" s="171"/>
      <c r="X35" s="172"/>
      <c r="Y35" s="173">
        <v>1</v>
      </c>
      <c r="Z35" s="174"/>
      <c r="AA35" s="155">
        <v>1</v>
      </c>
      <c r="AB35" s="155"/>
      <c r="AC35" s="144" t="s">
        <v>265</v>
      </c>
      <c r="AD35" s="144"/>
      <c r="AE35" s="144"/>
      <c r="AF35" s="144"/>
      <c r="AG35" s="146" t="s">
        <v>264</v>
      </c>
      <c r="AH35" s="146"/>
      <c r="AI35" s="146"/>
      <c r="AJ35" s="146"/>
      <c r="AK35" s="146"/>
      <c r="AL35" s="146"/>
      <c r="AM35" s="140">
        <v>700000</v>
      </c>
      <c r="AN35" s="140"/>
      <c r="AO35" s="140"/>
      <c r="AP35" s="140"/>
      <c r="AQ35" s="140">
        <v>30000</v>
      </c>
      <c r="AR35" s="140"/>
      <c r="AS35" s="140"/>
      <c r="AT35" s="140"/>
      <c r="AU35" s="140">
        <v>10000</v>
      </c>
      <c r="AV35" s="140"/>
      <c r="AW35" s="140"/>
      <c r="AX35" s="140"/>
      <c r="AY35" s="140">
        <v>100000</v>
      </c>
      <c r="AZ35" s="140"/>
      <c r="BA35" s="140"/>
      <c r="BB35" s="140"/>
      <c r="BC35" s="175" t="s">
        <v>236</v>
      </c>
      <c r="BD35" s="176"/>
      <c r="BE35" s="176"/>
      <c r="BF35" s="176"/>
      <c r="BG35" s="177"/>
      <c r="BH35" s="170">
        <v>42675</v>
      </c>
      <c r="BI35" s="171"/>
      <c r="BJ35" s="171"/>
      <c r="BK35" s="172"/>
      <c r="BL35" s="173">
        <v>1</v>
      </c>
      <c r="BM35" s="174"/>
      <c r="BN35" s="155">
        <v>1</v>
      </c>
      <c r="BO35" s="155"/>
      <c r="BP35" s="140">
        <v>650000</v>
      </c>
      <c r="BQ35" s="140"/>
      <c r="BR35" s="140"/>
      <c r="BS35" s="140"/>
      <c r="BT35" s="140">
        <v>50000</v>
      </c>
      <c r="BU35" s="140"/>
      <c r="BV35" s="140"/>
      <c r="BW35" s="140"/>
      <c r="BX35" s="140">
        <v>0</v>
      </c>
      <c r="BY35" s="140"/>
      <c r="BZ35" s="140"/>
      <c r="CA35" s="140"/>
      <c r="CB35" s="140">
        <v>0</v>
      </c>
      <c r="CC35" s="140"/>
      <c r="CD35" s="140"/>
      <c r="CE35" s="140"/>
      <c r="CF35" s="140">
        <v>10000</v>
      </c>
      <c r="CG35" s="140"/>
      <c r="CH35" s="140"/>
      <c r="CI35" s="140"/>
      <c r="CJ35" s="140">
        <v>5000</v>
      </c>
      <c r="CK35" s="140"/>
      <c r="CL35" s="140"/>
      <c r="CM35" s="140"/>
      <c r="CN35" s="140">
        <v>50000</v>
      </c>
      <c r="CO35" s="140"/>
      <c r="CP35" s="140"/>
      <c r="CQ35" s="140"/>
      <c r="CR35" s="140">
        <f>BP35*0.005</f>
        <v>3250</v>
      </c>
      <c r="CS35" s="140"/>
      <c r="CT35" s="140"/>
      <c r="CU35" s="140"/>
      <c r="CV35" s="163" t="s">
        <v>302</v>
      </c>
      <c r="CW35" s="163"/>
      <c r="CX35" s="163"/>
      <c r="CY35" s="163"/>
      <c r="CZ35" s="163"/>
      <c r="DA35" s="163"/>
      <c r="DB35" s="163"/>
      <c r="DC35" s="163"/>
      <c r="DD35" s="163"/>
      <c r="DE35" s="163"/>
      <c r="DF35" s="163"/>
      <c r="DG35" s="163" t="s">
        <v>253</v>
      </c>
      <c r="DH35" s="163"/>
      <c r="DI35" s="163"/>
      <c r="DJ35" s="185" t="s">
        <v>257</v>
      </c>
      <c r="DK35" s="186"/>
      <c r="DL35" s="186"/>
      <c r="DM35" s="186"/>
      <c r="DN35" s="186"/>
      <c r="DO35" s="186"/>
      <c r="DP35" s="186"/>
      <c r="DQ35" s="186"/>
      <c r="DR35" s="186"/>
      <c r="DS35" s="186"/>
      <c r="DT35" s="186"/>
      <c r="DU35" s="186"/>
      <c r="DV35" s="186"/>
      <c r="DW35" s="186"/>
      <c r="DX35" s="186"/>
      <c r="DY35" s="186"/>
      <c r="DZ35" s="186"/>
      <c r="EA35" s="186"/>
      <c r="EB35" s="186"/>
      <c r="EC35" s="186"/>
      <c r="ED35" s="186"/>
      <c r="EE35" s="186"/>
      <c r="EF35" s="186"/>
      <c r="EG35" s="186"/>
      <c r="EH35" s="186"/>
      <c r="EI35" s="186"/>
      <c r="EJ35" s="187"/>
    </row>
    <row r="36" spans="1:140" ht="21.95" customHeight="1">
      <c r="A36" s="146"/>
      <c r="B36" s="146"/>
      <c r="C36" s="146"/>
      <c r="D36" s="146"/>
      <c r="E36" s="146"/>
      <c r="F36" s="158"/>
      <c r="G36" s="158"/>
      <c r="H36" s="158"/>
      <c r="I36" s="158"/>
      <c r="J36" s="155"/>
      <c r="K36" s="155"/>
      <c r="L36" s="181"/>
      <c r="M36" s="182"/>
      <c r="N36" s="182"/>
      <c r="O36" s="183"/>
      <c r="P36" s="175" t="s">
        <v>236</v>
      </c>
      <c r="Q36" s="176"/>
      <c r="R36" s="176"/>
      <c r="S36" s="176"/>
      <c r="T36" s="177"/>
      <c r="U36" s="170">
        <v>42675</v>
      </c>
      <c r="V36" s="171"/>
      <c r="W36" s="171"/>
      <c r="X36" s="172"/>
      <c r="Y36" s="173">
        <v>1</v>
      </c>
      <c r="Z36" s="174"/>
      <c r="AA36" s="155">
        <v>2</v>
      </c>
      <c r="AB36" s="155"/>
      <c r="AC36" s="144" t="s">
        <v>259</v>
      </c>
      <c r="AD36" s="144"/>
      <c r="AE36" s="144"/>
      <c r="AF36" s="144"/>
      <c r="AG36" s="146" t="s">
        <v>258</v>
      </c>
      <c r="AH36" s="146"/>
      <c r="AI36" s="146"/>
      <c r="AJ36" s="146"/>
      <c r="AK36" s="146"/>
      <c r="AL36" s="146"/>
      <c r="AM36" s="140">
        <v>300000</v>
      </c>
      <c r="AN36" s="140"/>
      <c r="AO36" s="140"/>
      <c r="AP36" s="140"/>
      <c r="AQ36" s="140"/>
      <c r="AR36" s="140"/>
      <c r="AS36" s="140"/>
      <c r="AT36" s="140"/>
      <c r="AU36" s="140"/>
      <c r="AV36" s="140"/>
      <c r="AW36" s="140"/>
      <c r="AX36" s="140"/>
      <c r="AY36" s="140"/>
      <c r="AZ36" s="140"/>
      <c r="BA36" s="140"/>
      <c r="BB36" s="140"/>
      <c r="BC36" s="175" t="s">
        <v>236</v>
      </c>
      <c r="BD36" s="176"/>
      <c r="BE36" s="176"/>
      <c r="BF36" s="176"/>
      <c r="BG36" s="177"/>
      <c r="BH36" s="170">
        <v>42675</v>
      </c>
      <c r="BI36" s="171"/>
      <c r="BJ36" s="171"/>
      <c r="BK36" s="172"/>
      <c r="BL36" s="173">
        <v>1</v>
      </c>
      <c r="BM36" s="174"/>
      <c r="BN36" s="155">
        <v>2</v>
      </c>
      <c r="BO36" s="155"/>
      <c r="BP36" s="140">
        <v>300000</v>
      </c>
      <c r="BQ36" s="140"/>
      <c r="BR36" s="140"/>
      <c r="BS36" s="140"/>
      <c r="BT36" s="140">
        <v>0</v>
      </c>
      <c r="BU36" s="140"/>
      <c r="BV36" s="140"/>
      <c r="BW36" s="140"/>
      <c r="BX36" s="140">
        <v>0</v>
      </c>
      <c r="BY36" s="140"/>
      <c r="BZ36" s="140"/>
      <c r="CA36" s="140"/>
      <c r="CB36" s="140">
        <v>0</v>
      </c>
      <c r="CC36" s="140"/>
      <c r="CD36" s="140"/>
      <c r="CE36" s="140"/>
      <c r="CF36" s="140">
        <v>10000</v>
      </c>
      <c r="CG36" s="140"/>
      <c r="CH36" s="140"/>
      <c r="CI36" s="140"/>
      <c r="CJ36" s="140">
        <v>5000</v>
      </c>
      <c r="CK36" s="140"/>
      <c r="CL36" s="140"/>
      <c r="CM36" s="140"/>
      <c r="CN36" s="140">
        <v>0</v>
      </c>
      <c r="CO36" s="140"/>
      <c r="CP36" s="140"/>
      <c r="CQ36" s="140"/>
      <c r="CR36" s="140">
        <f>BP36*0.005</f>
        <v>1500</v>
      </c>
      <c r="CS36" s="140"/>
      <c r="CT36" s="140"/>
      <c r="CU36" s="140"/>
      <c r="CV36" s="163" t="s">
        <v>302</v>
      </c>
      <c r="CW36" s="163"/>
      <c r="CX36" s="163"/>
      <c r="CY36" s="163"/>
      <c r="CZ36" s="163"/>
      <c r="DA36" s="163"/>
      <c r="DB36" s="163"/>
      <c r="DC36" s="163"/>
      <c r="DD36" s="163"/>
      <c r="DE36" s="163"/>
      <c r="DF36" s="163"/>
      <c r="DG36" s="163" t="s">
        <v>253</v>
      </c>
      <c r="DH36" s="163"/>
      <c r="DI36" s="163"/>
      <c r="DJ36" s="188"/>
      <c r="DK36" s="189"/>
      <c r="DL36" s="189"/>
      <c r="DM36" s="189"/>
      <c r="DN36" s="189"/>
      <c r="DO36" s="189"/>
      <c r="DP36" s="189"/>
      <c r="DQ36" s="189"/>
      <c r="DR36" s="189"/>
      <c r="DS36" s="189"/>
      <c r="DT36" s="189"/>
      <c r="DU36" s="189"/>
      <c r="DV36" s="189"/>
      <c r="DW36" s="189"/>
      <c r="DX36" s="189"/>
      <c r="DY36" s="189"/>
      <c r="DZ36" s="189"/>
      <c r="EA36" s="189"/>
      <c r="EB36" s="189"/>
      <c r="EC36" s="189"/>
      <c r="ED36" s="189"/>
      <c r="EE36" s="189"/>
      <c r="EF36" s="189"/>
      <c r="EG36" s="189"/>
      <c r="EH36" s="189"/>
      <c r="EI36" s="189"/>
      <c r="EJ36" s="190"/>
    </row>
    <row r="37" spans="1:140" ht="21.95" customHeight="1">
      <c r="A37" s="146" t="s">
        <v>236</v>
      </c>
      <c r="B37" s="146"/>
      <c r="C37" s="146"/>
      <c r="D37" s="146"/>
      <c r="E37" s="146"/>
      <c r="F37" s="158">
        <v>42675</v>
      </c>
      <c r="G37" s="158"/>
      <c r="H37" s="158"/>
      <c r="I37" s="158"/>
      <c r="J37" s="155">
        <v>2</v>
      </c>
      <c r="K37" s="155"/>
      <c r="L37" s="140">
        <v>500000</v>
      </c>
      <c r="M37" s="140"/>
      <c r="N37" s="140"/>
      <c r="O37" s="140"/>
      <c r="P37" s="175" t="s">
        <v>236</v>
      </c>
      <c r="Q37" s="176"/>
      <c r="R37" s="176"/>
      <c r="S37" s="176"/>
      <c r="T37" s="177"/>
      <c r="U37" s="170">
        <v>42675</v>
      </c>
      <c r="V37" s="171"/>
      <c r="W37" s="171"/>
      <c r="X37" s="172"/>
      <c r="Y37" s="173">
        <v>2</v>
      </c>
      <c r="Z37" s="174"/>
      <c r="AA37" s="155">
        <v>1</v>
      </c>
      <c r="AB37" s="155"/>
      <c r="AC37" s="144" t="s">
        <v>256</v>
      </c>
      <c r="AD37" s="144"/>
      <c r="AE37" s="144"/>
      <c r="AF37" s="144"/>
      <c r="AG37" s="146" t="s">
        <v>255</v>
      </c>
      <c r="AH37" s="146"/>
      <c r="AI37" s="146"/>
      <c r="AJ37" s="146"/>
      <c r="AK37" s="146"/>
      <c r="AL37" s="146"/>
      <c r="AM37" s="140">
        <v>500000</v>
      </c>
      <c r="AN37" s="140"/>
      <c r="AO37" s="140"/>
      <c r="AP37" s="140"/>
      <c r="AQ37" s="140"/>
      <c r="AR37" s="140"/>
      <c r="AS37" s="140"/>
      <c r="AT37" s="140"/>
      <c r="AU37" s="140"/>
      <c r="AV37" s="140"/>
      <c r="AW37" s="140"/>
      <c r="AX37" s="140"/>
      <c r="AY37" s="140"/>
      <c r="AZ37" s="140"/>
      <c r="BA37" s="140"/>
      <c r="BB37" s="140"/>
      <c r="BC37" s="175" t="s">
        <v>236</v>
      </c>
      <c r="BD37" s="176"/>
      <c r="BE37" s="176"/>
      <c r="BF37" s="176"/>
      <c r="BG37" s="177"/>
      <c r="BH37" s="170">
        <v>42675</v>
      </c>
      <c r="BI37" s="171"/>
      <c r="BJ37" s="171"/>
      <c r="BK37" s="172"/>
      <c r="BL37" s="173">
        <v>2</v>
      </c>
      <c r="BM37" s="174"/>
      <c r="BN37" s="155">
        <v>1</v>
      </c>
      <c r="BO37" s="155"/>
      <c r="BP37" s="140">
        <v>450000</v>
      </c>
      <c r="BQ37" s="140"/>
      <c r="BR37" s="140"/>
      <c r="BS37" s="140"/>
      <c r="BT37" s="140">
        <v>0</v>
      </c>
      <c r="BU37" s="140"/>
      <c r="BV37" s="140"/>
      <c r="BW37" s="140"/>
      <c r="BX37" s="140">
        <v>0</v>
      </c>
      <c r="BY37" s="140"/>
      <c r="BZ37" s="140"/>
      <c r="CA37" s="140"/>
      <c r="CB37" s="140">
        <v>50000</v>
      </c>
      <c r="CC37" s="140"/>
      <c r="CD37" s="140"/>
      <c r="CE37" s="140"/>
      <c r="CF37" s="140">
        <v>10000</v>
      </c>
      <c r="CG37" s="140"/>
      <c r="CH37" s="140"/>
      <c r="CI37" s="140"/>
      <c r="CJ37" s="140">
        <v>0</v>
      </c>
      <c r="CK37" s="140"/>
      <c r="CL37" s="140"/>
      <c r="CM37" s="140"/>
      <c r="CN37" s="140">
        <v>50000</v>
      </c>
      <c r="CO37" s="140"/>
      <c r="CP37" s="140"/>
      <c r="CQ37" s="140"/>
      <c r="CR37" s="140">
        <f>BP37*0.005</f>
        <v>2250</v>
      </c>
      <c r="CS37" s="140"/>
      <c r="CT37" s="140"/>
      <c r="CU37" s="140"/>
      <c r="CV37" s="163" t="s">
        <v>302</v>
      </c>
      <c r="CW37" s="163"/>
      <c r="CX37" s="163"/>
      <c r="CY37" s="163"/>
      <c r="CZ37" s="163"/>
      <c r="DA37" s="163"/>
      <c r="DB37" s="163"/>
      <c r="DC37" s="163"/>
      <c r="DD37" s="163"/>
      <c r="DE37" s="163"/>
      <c r="DF37" s="163"/>
      <c r="DG37" s="163" t="s">
        <v>253</v>
      </c>
      <c r="DH37" s="163"/>
      <c r="DI37" s="163"/>
      <c r="DJ37" s="191"/>
      <c r="DK37" s="192"/>
      <c r="DL37" s="192"/>
      <c r="DM37" s="192"/>
      <c r="DN37" s="192"/>
      <c r="DO37" s="192"/>
      <c r="DP37" s="192"/>
      <c r="DQ37" s="192"/>
      <c r="DR37" s="192"/>
      <c r="DS37" s="192"/>
      <c r="DT37" s="192"/>
      <c r="DU37" s="192"/>
      <c r="DV37" s="192"/>
      <c r="DW37" s="192"/>
      <c r="DX37" s="192"/>
      <c r="DY37" s="192"/>
      <c r="DZ37" s="192"/>
      <c r="EA37" s="192"/>
      <c r="EB37" s="192"/>
      <c r="EC37" s="192"/>
      <c r="ED37" s="192"/>
      <c r="EE37" s="192"/>
      <c r="EF37" s="192"/>
      <c r="EG37" s="192"/>
      <c r="EH37" s="192"/>
      <c r="EI37" s="192"/>
      <c r="EJ37" s="193"/>
    </row>
    <row r="39" spans="1:140" ht="21.95" customHeight="1">
      <c r="A39" s="36" t="s">
        <v>301</v>
      </c>
    </row>
    <row r="40" spans="1:140" ht="21.95" customHeight="1">
      <c r="A40" s="41" t="s">
        <v>300</v>
      </c>
      <c r="B40" s="142" t="s">
        <v>299</v>
      </c>
      <c r="C40" s="142"/>
      <c r="D40" s="142"/>
      <c r="E40" s="142"/>
      <c r="F40" s="142"/>
      <c r="G40" s="142" t="s">
        <v>157</v>
      </c>
      <c r="H40" s="142"/>
      <c r="I40" s="142"/>
      <c r="J40" s="142"/>
      <c r="K40" s="142"/>
      <c r="L40" s="145" t="s">
        <v>298</v>
      </c>
      <c r="M40" s="145"/>
      <c r="N40" s="145"/>
      <c r="O40" s="145"/>
      <c r="P40" s="145" t="s">
        <v>279</v>
      </c>
      <c r="Q40" s="145"/>
      <c r="R40" s="145"/>
      <c r="S40" s="145"/>
      <c r="T40" s="145" t="s">
        <v>278</v>
      </c>
      <c r="U40" s="145"/>
      <c r="V40" s="145"/>
      <c r="W40" s="145"/>
      <c r="X40" s="145" t="s">
        <v>277</v>
      </c>
      <c r="Y40" s="145"/>
      <c r="Z40" s="145"/>
      <c r="AA40" s="145"/>
      <c r="AB40" s="141" t="s">
        <v>282</v>
      </c>
      <c r="AC40" s="141"/>
      <c r="AD40" s="141"/>
      <c r="AE40" s="141"/>
      <c r="AF40" s="141" t="s">
        <v>281</v>
      </c>
      <c r="AG40" s="141"/>
      <c r="AH40" s="141"/>
      <c r="AI40" s="141"/>
      <c r="AJ40" s="141" t="s">
        <v>280</v>
      </c>
      <c r="AK40" s="141"/>
      <c r="AL40" s="141"/>
      <c r="AM40" s="141"/>
      <c r="AN40" s="141" t="s">
        <v>17</v>
      </c>
      <c r="AO40" s="141"/>
      <c r="AP40" s="141"/>
      <c r="AQ40" s="141"/>
      <c r="AR40" s="141" t="s">
        <v>279</v>
      </c>
      <c r="AS40" s="141"/>
      <c r="AT40" s="141"/>
      <c r="AU40" s="141"/>
      <c r="AV40" s="141" t="s">
        <v>278</v>
      </c>
      <c r="AW40" s="141"/>
      <c r="AX40" s="141"/>
      <c r="AY40" s="141"/>
      <c r="AZ40" s="141" t="s">
        <v>277</v>
      </c>
      <c r="BA40" s="141"/>
      <c r="BB40" s="141"/>
      <c r="BC40" s="141"/>
      <c r="BD40" s="142" t="s">
        <v>19</v>
      </c>
      <c r="BE40" s="142"/>
      <c r="BF40" s="142"/>
      <c r="BG40" s="142"/>
      <c r="BH40" s="143" t="s">
        <v>276</v>
      </c>
      <c r="BI40" s="143"/>
      <c r="BJ40" s="143"/>
      <c r="BK40" s="161" t="s">
        <v>297</v>
      </c>
      <c r="BL40" s="161"/>
      <c r="BM40" s="161"/>
      <c r="BN40" s="161" t="s">
        <v>296</v>
      </c>
      <c r="BO40" s="161"/>
      <c r="BP40" s="161"/>
      <c r="BQ40" s="161" t="s">
        <v>295</v>
      </c>
      <c r="BR40" s="161"/>
      <c r="BS40" s="161"/>
      <c r="BT40" s="161" t="s">
        <v>294</v>
      </c>
      <c r="BU40" s="161"/>
      <c r="BV40" s="161"/>
    </row>
    <row r="41" spans="1:140" ht="21.95" customHeight="1">
      <c r="A41" s="40">
        <v>1</v>
      </c>
      <c r="B41" s="144" t="s">
        <v>293</v>
      </c>
      <c r="C41" s="144"/>
      <c r="D41" s="144"/>
      <c r="E41" s="144"/>
      <c r="F41" s="144"/>
      <c r="G41" s="144" t="s">
        <v>292</v>
      </c>
      <c r="H41" s="144"/>
      <c r="I41" s="144"/>
      <c r="J41" s="144"/>
      <c r="K41" s="144"/>
      <c r="L41" s="140">
        <v>700000</v>
      </c>
      <c r="M41" s="140"/>
      <c r="N41" s="140"/>
      <c r="O41" s="140"/>
      <c r="P41" s="140">
        <v>30000</v>
      </c>
      <c r="Q41" s="140"/>
      <c r="R41" s="140"/>
      <c r="S41" s="140"/>
      <c r="T41" s="140">
        <v>10000</v>
      </c>
      <c r="U41" s="140"/>
      <c r="V41" s="140"/>
      <c r="W41" s="140"/>
      <c r="X41" s="140">
        <v>100000</v>
      </c>
      <c r="Y41" s="140"/>
      <c r="Z41" s="140"/>
      <c r="AA41" s="140"/>
      <c r="AB41" s="140">
        <v>650000</v>
      </c>
      <c r="AC41" s="140"/>
      <c r="AD41" s="140"/>
      <c r="AE41" s="140"/>
      <c r="AF41" s="140">
        <v>50000</v>
      </c>
      <c r="AG41" s="140"/>
      <c r="AH41" s="140"/>
      <c r="AI41" s="140"/>
      <c r="AJ41" s="140">
        <v>0</v>
      </c>
      <c r="AK41" s="140"/>
      <c r="AL41" s="140"/>
      <c r="AM41" s="140"/>
      <c r="AN41" s="140">
        <v>0</v>
      </c>
      <c r="AO41" s="140"/>
      <c r="AP41" s="140"/>
      <c r="AQ41" s="140"/>
      <c r="AR41" s="140">
        <v>10000</v>
      </c>
      <c r="AS41" s="140"/>
      <c r="AT41" s="140"/>
      <c r="AU41" s="140"/>
      <c r="AV41" s="140">
        <v>5000</v>
      </c>
      <c r="AW41" s="140"/>
      <c r="AX41" s="140"/>
      <c r="AY41" s="140"/>
      <c r="AZ41" s="140">
        <v>50000</v>
      </c>
      <c r="BA41" s="140"/>
      <c r="BB41" s="140"/>
      <c r="BC41" s="140"/>
      <c r="BD41" s="140">
        <f>AB41*0.005</f>
        <v>3250</v>
      </c>
      <c r="BE41" s="140"/>
      <c r="BF41" s="140"/>
      <c r="BG41" s="140"/>
      <c r="BH41" s="163" t="s">
        <v>289</v>
      </c>
      <c r="BI41" s="163"/>
      <c r="BJ41" s="163"/>
      <c r="BK41" s="194" t="s">
        <v>81</v>
      </c>
      <c r="BL41" s="194"/>
      <c r="BM41" s="194"/>
      <c r="BN41" s="160" t="s">
        <v>78</v>
      </c>
      <c r="BO41" s="160"/>
      <c r="BP41" s="160"/>
      <c r="BQ41" s="160" t="s">
        <v>83</v>
      </c>
      <c r="BR41" s="160"/>
      <c r="BS41" s="160"/>
      <c r="BT41" s="160" t="s">
        <v>88</v>
      </c>
      <c r="BU41" s="160"/>
      <c r="BV41" s="160"/>
    </row>
    <row r="42" spans="1:140" ht="21.95" customHeight="1">
      <c r="A42" s="40"/>
      <c r="B42" s="144"/>
      <c r="C42" s="144"/>
      <c r="D42" s="144"/>
      <c r="E42" s="144"/>
      <c r="F42" s="144"/>
      <c r="G42" s="144" t="s">
        <v>291</v>
      </c>
      <c r="H42" s="144"/>
      <c r="I42" s="144"/>
      <c r="J42" s="144"/>
      <c r="K42" s="144"/>
      <c r="L42" s="140">
        <v>300000</v>
      </c>
      <c r="M42" s="140"/>
      <c r="N42" s="140"/>
      <c r="O42" s="140"/>
      <c r="P42" s="140"/>
      <c r="Q42" s="140"/>
      <c r="R42" s="140"/>
      <c r="S42" s="140"/>
      <c r="T42" s="140"/>
      <c r="U42" s="140"/>
      <c r="V42" s="140"/>
      <c r="W42" s="140"/>
      <c r="X42" s="140"/>
      <c r="Y42" s="140"/>
      <c r="Z42" s="140"/>
      <c r="AA42" s="140"/>
      <c r="AB42" s="140">
        <v>300000</v>
      </c>
      <c r="AC42" s="140"/>
      <c r="AD42" s="140"/>
      <c r="AE42" s="140"/>
      <c r="AF42" s="140">
        <v>0</v>
      </c>
      <c r="AG42" s="140"/>
      <c r="AH42" s="140"/>
      <c r="AI42" s="140"/>
      <c r="AJ42" s="140">
        <v>0</v>
      </c>
      <c r="AK42" s="140"/>
      <c r="AL42" s="140"/>
      <c r="AM42" s="140"/>
      <c r="AN42" s="140">
        <v>0</v>
      </c>
      <c r="AO42" s="140"/>
      <c r="AP42" s="140"/>
      <c r="AQ42" s="140"/>
      <c r="AR42" s="140">
        <v>10000</v>
      </c>
      <c r="AS42" s="140"/>
      <c r="AT42" s="140"/>
      <c r="AU42" s="140"/>
      <c r="AV42" s="140">
        <v>5000</v>
      </c>
      <c r="AW42" s="140"/>
      <c r="AX42" s="140"/>
      <c r="AY42" s="140"/>
      <c r="AZ42" s="140">
        <v>0</v>
      </c>
      <c r="BA42" s="140"/>
      <c r="BB42" s="140"/>
      <c r="BC42" s="140"/>
      <c r="BD42" s="140">
        <f>AB42*0.005</f>
        <v>1500</v>
      </c>
      <c r="BE42" s="140"/>
      <c r="BF42" s="140"/>
      <c r="BG42" s="140"/>
      <c r="BH42" s="155" t="s">
        <v>289</v>
      </c>
      <c r="BI42" s="155"/>
      <c r="BJ42" s="155"/>
      <c r="BK42" s="162" t="s">
        <v>81</v>
      </c>
      <c r="BL42" s="162"/>
      <c r="BM42" s="162"/>
      <c r="BN42" s="160" t="s">
        <v>78</v>
      </c>
      <c r="BO42" s="160"/>
      <c r="BP42" s="160"/>
      <c r="BQ42" s="160" t="s">
        <v>83</v>
      </c>
      <c r="BR42" s="160"/>
      <c r="BS42" s="160"/>
      <c r="BT42" s="160" t="s">
        <v>88</v>
      </c>
      <c r="BU42" s="160"/>
      <c r="BV42" s="160"/>
    </row>
    <row r="43" spans="1:140" ht="21.95" customHeight="1">
      <c r="A43" s="40"/>
      <c r="B43" s="144"/>
      <c r="C43" s="144"/>
      <c r="D43" s="144"/>
      <c r="E43" s="144"/>
      <c r="F43" s="144"/>
      <c r="G43" s="144" t="s">
        <v>290</v>
      </c>
      <c r="H43" s="144"/>
      <c r="I43" s="144"/>
      <c r="J43" s="144"/>
      <c r="K43" s="144"/>
      <c r="L43" s="140">
        <v>500000</v>
      </c>
      <c r="M43" s="140"/>
      <c r="N43" s="140"/>
      <c r="O43" s="140"/>
      <c r="P43" s="140"/>
      <c r="Q43" s="140"/>
      <c r="R43" s="140"/>
      <c r="S43" s="140"/>
      <c r="T43" s="140"/>
      <c r="U43" s="140"/>
      <c r="V43" s="140"/>
      <c r="W43" s="140"/>
      <c r="X43" s="140"/>
      <c r="Y43" s="140"/>
      <c r="Z43" s="140"/>
      <c r="AA43" s="140"/>
      <c r="AB43" s="140">
        <v>450000</v>
      </c>
      <c r="AC43" s="140"/>
      <c r="AD43" s="140"/>
      <c r="AE43" s="140"/>
      <c r="AF43" s="140">
        <v>0</v>
      </c>
      <c r="AG43" s="140"/>
      <c r="AH43" s="140"/>
      <c r="AI43" s="140"/>
      <c r="AJ43" s="140">
        <v>0</v>
      </c>
      <c r="AK43" s="140"/>
      <c r="AL43" s="140"/>
      <c r="AM43" s="140"/>
      <c r="AN43" s="140">
        <v>50000</v>
      </c>
      <c r="AO43" s="140"/>
      <c r="AP43" s="140"/>
      <c r="AQ43" s="140"/>
      <c r="AR43" s="140">
        <v>10000</v>
      </c>
      <c r="AS43" s="140"/>
      <c r="AT43" s="140"/>
      <c r="AU43" s="140"/>
      <c r="AV43" s="140">
        <v>0</v>
      </c>
      <c r="AW43" s="140"/>
      <c r="AX43" s="140"/>
      <c r="AY43" s="140"/>
      <c r="AZ43" s="140">
        <v>50000</v>
      </c>
      <c r="BA43" s="140"/>
      <c r="BB43" s="140"/>
      <c r="BC43" s="140"/>
      <c r="BD43" s="140">
        <f>AB43*0.005</f>
        <v>2250</v>
      </c>
      <c r="BE43" s="140"/>
      <c r="BF43" s="140"/>
      <c r="BG43" s="140"/>
      <c r="BH43" s="155" t="s">
        <v>289</v>
      </c>
      <c r="BI43" s="155"/>
      <c r="BJ43" s="155"/>
      <c r="BK43" s="162" t="s">
        <v>81</v>
      </c>
      <c r="BL43" s="162"/>
      <c r="BM43" s="162"/>
      <c r="BN43" s="160" t="s">
        <v>78</v>
      </c>
      <c r="BO43" s="160"/>
      <c r="BP43" s="160"/>
      <c r="BQ43" s="160" t="s">
        <v>83</v>
      </c>
      <c r="BR43" s="160"/>
      <c r="BS43" s="160"/>
      <c r="BT43" s="160" t="s">
        <v>88</v>
      </c>
      <c r="BU43" s="160"/>
      <c r="BV43" s="160"/>
    </row>
    <row r="44" spans="1:140" ht="21.95" customHeight="1">
      <c r="A44" s="40"/>
      <c r="B44" s="144"/>
      <c r="C44" s="144"/>
      <c r="D44" s="144"/>
      <c r="E44" s="144"/>
      <c r="F44" s="144"/>
      <c r="G44" s="144"/>
      <c r="H44" s="144"/>
      <c r="I44" s="144"/>
      <c r="J44" s="144"/>
      <c r="K44" s="144"/>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55"/>
      <c r="BI44" s="155"/>
      <c r="BJ44" s="155"/>
      <c r="BK44" s="155"/>
      <c r="BL44" s="155"/>
      <c r="BM44" s="155"/>
      <c r="BN44" s="155"/>
      <c r="BO44" s="155"/>
      <c r="BP44" s="155"/>
      <c r="BQ44" s="155"/>
      <c r="BR44" s="155"/>
      <c r="BS44" s="155"/>
      <c r="BT44" s="155"/>
      <c r="BU44" s="155"/>
      <c r="BV44" s="155"/>
    </row>
    <row r="45" spans="1:140" ht="21.95" customHeight="1">
      <c r="A45" s="39"/>
      <c r="B45" s="152"/>
      <c r="C45" s="152"/>
      <c r="D45" s="152"/>
      <c r="E45" s="152"/>
      <c r="F45" s="152"/>
      <c r="G45" s="152" t="s">
        <v>15</v>
      </c>
      <c r="H45" s="152"/>
      <c r="I45" s="152"/>
      <c r="J45" s="152"/>
      <c r="K45" s="152"/>
      <c r="L45" s="149">
        <f>SUM(L41:O44)</f>
        <v>1500000</v>
      </c>
      <c r="M45" s="149"/>
      <c r="N45" s="149"/>
      <c r="O45" s="149"/>
      <c r="P45" s="149">
        <f>SUM(P41:S44)</f>
        <v>30000</v>
      </c>
      <c r="Q45" s="149"/>
      <c r="R45" s="149"/>
      <c r="S45" s="149"/>
      <c r="T45" s="149">
        <f>SUM(T41:W44)</f>
        <v>10000</v>
      </c>
      <c r="U45" s="149"/>
      <c r="V45" s="149"/>
      <c r="W45" s="149"/>
      <c r="X45" s="149">
        <f>SUM(X41:AA44)</f>
        <v>100000</v>
      </c>
      <c r="Y45" s="149"/>
      <c r="Z45" s="149"/>
      <c r="AA45" s="149"/>
      <c r="AB45" s="149">
        <f>SUM(AB41:AE44)</f>
        <v>1400000</v>
      </c>
      <c r="AC45" s="149"/>
      <c r="AD45" s="149"/>
      <c r="AE45" s="149"/>
      <c r="AF45" s="149">
        <f>SUM(AF41:AI44)</f>
        <v>50000</v>
      </c>
      <c r="AG45" s="149"/>
      <c r="AH45" s="149"/>
      <c r="AI45" s="149"/>
      <c r="AJ45" s="149">
        <f>SUM(AJ41:AM44)</f>
        <v>0</v>
      </c>
      <c r="AK45" s="149"/>
      <c r="AL45" s="149"/>
      <c r="AM45" s="149"/>
      <c r="AN45" s="149">
        <f>SUM(AN41:AQ44)</f>
        <v>50000</v>
      </c>
      <c r="AO45" s="149"/>
      <c r="AP45" s="149"/>
      <c r="AQ45" s="149"/>
      <c r="AR45" s="149">
        <f>SUM(AR41:AU44)</f>
        <v>30000</v>
      </c>
      <c r="AS45" s="149"/>
      <c r="AT45" s="149"/>
      <c r="AU45" s="149"/>
      <c r="AV45" s="149">
        <f>SUM(AV41:AY44)</f>
        <v>10000</v>
      </c>
      <c r="AW45" s="149"/>
      <c r="AX45" s="149"/>
      <c r="AY45" s="149"/>
      <c r="AZ45" s="149">
        <f>SUM(AZ41:BC44)</f>
        <v>100000</v>
      </c>
      <c r="BA45" s="149"/>
      <c r="BB45" s="149"/>
      <c r="BC45" s="149"/>
      <c r="BD45" s="149">
        <f>SUM(BD41:BG44)</f>
        <v>7000</v>
      </c>
      <c r="BE45" s="149"/>
      <c r="BF45" s="149"/>
      <c r="BG45" s="149"/>
      <c r="BH45" s="164"/>
      <c r="BI45" s="164"/>
      <c r="BJ45" s="164"/>
      <c r="BK45" s="164"/>
      <c r="BL45" s="164"/>
      <c r="BM45" s="164"/>
      <c r="BN45" s="164"/>
      <c r="BO45" s="164"/>
      <c r="BP45" s="164"/>
      <c r="BQ45" s="164"/>
      <c r="BR45" s="164"/>
      <c r="BS45" s="164"/>
      <c r="BT45" s="164"/>
      <c r="BU45" s="164"/>
      <c r="BV45" s="164"/>
    </row>
    <row r="46" spans="1:140" ht="21.95" customHeight="1">
      <c r="A46" s="38"/>
      <c r="B46" s="151"/>
      <c r="C46" s="151"/>
      <c r="D46" s="151"/>
      <c r="E46" s="151"/>
      <c r="F46" s="151"/>
      <c r="G46" s="151" t="s">
        <v>288</v>
      </c>
      <c r="H46" s="151"/>
      <c r="I46" s="151"/>
      <c r="J46" s="151"/>
      <c r="K46" s="151"/>
      <c r="L46" s="147">
        <f>L45*0.08</f>
        <v>120000</v>
      </c>
      <c r="M46" s="147"/>
      <c r="N46" s="147"/>
      <c r="O46" s="147"/>
      <c r="P46" s="147"/>
      <c r="Q46" s="147"/>
      <c r="R46" s="147"/>
      <c r="S46" s="147"/>
      <c r="T46" s="147"/>
      <c r="U46" s="147"/>
      <c r="V46" s="147"/>
      <c r="W46" s="147"/>
      <c r="X46" s="147"/>
      <c r="Y46" s="147"/>
      <c r="Z46" s="147"/>
      <c r="AA46" s="147"/>
      <c r="AB46" s="147">
        <f>AB45*0.08</f>
        <v>112000</v>
      </c>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65"/>
      <c r="BI46" s="165"/>
      <c r="BJ46" s="165"/>
      <c r="BK46" s="165"/>
      <c r="BL46" s="165"/>
      <c r="BM46" s="165"/>
      <c r="BN46" s="165"/>
      <c r="BO46" s="165"/>
      <c r="BP46" s="165"/>
      <c r="BQ46" s="165"/>
      <c r="BR46" s="165"/>
      <c r="BS46" s="165"/>
      <c r="BT46" s="165"/>
      <c r="BU46" s="165"/>
      <c r="BV46" s="165"/>
    </row>
    <row r="47" spans="1:140" ht="21.95" customHeight="1">
      <c r="A47" s="38"/>
      <c r="B47" s="151"/>
      <c r="C47" s="151"/>
      <c r="D47" s="151"/>
      <c r="E47" s="151"/>
      <c r="F47" s="151"/>
      <c r="G47" s="151" t="s">
        <v>279</v>
      </c>
      <c r="H47" s="151"/>
      <c r="I47" s="151"/>
      <c r="J47" s="151"/>
      <c r="K47" s="151"/>
      <c r="L47" s="147">
        <f>P45</f>
        <v>30000</v>
      </c>
      <c r="M47" s="147"/>
      <c r="N47" s="147"/>
      <c r="O47" s="147"/>
      <c r="P47" s="147"/>
      <c r="Q47" s="147"/>
      <c r="R47" s="147"/>
      <c r="S47" s="147"/>
      <c r="T47" s="147"/>
      <c r="U47" s="147"/>
      <c r="V47" s="147"/>
      <c r="W47" s="147"/>
      <c r="X47" s="147"/>
      <c r="Y47" s="147"/>
      <c r="Z47" s="147"/>
      <c r="AA47" s="147"/>
      <c r="AB47" s="147">
        <f>AR45</f>
        <v>30000</v>
      </c>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65"/>
      <c r="BI47" s="165"/>
      <c r="BJ47" s="165"/>
      <c r="BK47" s="165"/>
      <c r="BL47" s="165"/>
      <c r="BM47" s="165"/>
      <c r="BN47" s="165"/>
      <c r="BO47" s="165"/>
      <c r="BP47" s="165"/>
      <c r="BQ47" s="165"/>
      <c r="BR47" s="165"/>
      <c r="BS47" s="165"/>
      <c r="BT47" s="165"/>
      <c r="BU47" s="165"/>
      <c r="BV47" s="165"/>
    </row>
    <row r="48" spans="1:140" ht="21.95" customHeight="1">
      <c r="A48" s="38"/>
      <c r="B48" s="151"/>
      <c r="C48" s="151"/>
      <c r="D48" s="151"/>
      <c r="E48" s="151"/>
      <c r="F48" s="151"/>
      <c r="G48" s="151" t="s">
        <v>278</v>
      </c>
      <c r="H48" s="151"/>
      <c r="I48" s="151"/>
      <c r="J48" s="151"/>
      <c r="K48" s="151"/>
      <c r="L48" s="147">
        <f>T45</f>
        <v>10000</v>
      </c>
      <c r="M48" s="147"/>
      <c r="N48" s="147"/>
      <c r="O48" s="147"/>
      <c r="P48" s="147"/>
      <c r="Q48" s="147"/>
      <c r="R48" s="147"/>
      <c r="S48" s="147"/>
      <c r="T48" s="147"/>
      <c r="U48" s="147"/>
      <c r="V48" s="147"/>
      <c r="W48" s="147"/>
      <c r="X48" s="147"/>
      <c r="Y48" s="147"/>
      <c r="Z48" s="147"/>
      <c r="AA48" s="147"/>
      <c r="AB48" s="147">
        <f>AV45</f>
        <v>10000</v>
      </c>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65"/>
      <c r="BI48" s="165"/>
      <c r="BJ48" s="165"/>
      <c r="BK48" s="165"/>
      <c r="BL48" s="165"/>
      <c r="BM48" s="165"/>
      <c r="BN48" s="165"/>
      <c r="BO48" s="165"/>
      <c r="BP48" s="165"/>
      <c r="BQ48" s="165"/>
      <c r="BR48" s="165"/>
      <c r="BS48" s="165"/>
      <c r="BT48" s="165"/>
      <c r="BU48" s="165"/>
      <c r="BV48" s="165"/>
    </row>
    <row r="49" spans="1:140" ht="21.95" customHeight="1">
      <c r="A49" s="38"/>
      <c r="B49" s="151"/>
      <c r="C49" s="151"/>
      <c r="D49" s="151"/>
      <c r="E49" s="151"/>
      <c r="F49" s="151"/>
      <c r="G49" s="151" t="s">
        <v>277</v>
      </c>
      <c r="H49" s="151"/>
      <c r="I49" s="151"/>
      <c r="J49" s="151"/>
      <c r="K49" s="151"/>
      <c r="L49" s="147">
        <f>X45</f>
        <v>100000</v>
      </c>
      <c r="M49" s="147"/>
      <c r="N49" s="147"/>
      <c r="O49" s="147"/>
      <c r="P49" s="147"/>
      <c r="Q49" s="147"/>
      <c r="R49" s="147"/>
      <c r="S49" s="147"/>
      <c r="T49" s="147"/>
      <c r="U49" s="147"/>
      <c r="V49" s="147"/>
      <c r="W49" s="147"/>
      <c r="X49" s="147"/>
      <c r="Y49" s="147"/>
      <c r="Z49" s="147"/>
      <c r="AA49" s="147"/>
      <c r="AB49" s="147">
        <f>AZ45</f>
        <v>100000</v>
      </c>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65"/>
      <c r="BI49" s="165"/>
      <c r="BJ49" s="165"/>
      <c r="BK49" s="165"/>
      <c r="BL49" s="165"/>
      <c r="BM49" s="165"/>
      <c r="BN49" s="165"/>
      <c r="BO49" s="165"/>
      <c r="BP49" s="165"/>
      <c r="BQ49" s="165"/>
      <c r="BR49" s="165"/>
      <c r="BS49" s="165"/>
      <c r="BT49" s="165"/>
      <c r="BU49" s="165"/>
      <c r="BV49" s="165"/>
    </row>
    <row r="50" spans="1:140" ht="21.95" customHeight="1">
      <c r="A50" s="38"/>
      <c r="B50" s="151"/>
      <c r="C50" s="151"/>
      <c r="D50" s="151"/>
      <c r="E50" s="151"/>
      <c r="F50" s="151"/>
      <c r="G50" s="151" t="s">
        <v>19</v>
      </c>
      <c r="H50" s="151"/>
      <c r="I50" s="151"/>
      <c r="J50" s="151"/>
      <c r="K50" s="151"/>
      <c r="L50" s="147"/>
      <c r="M50" s="147"/>
      <c r="N50" s="147"/>
      <c r="O50" s="147"/>
      <c r="P50" s="147"/>
      <c r="Q50" s="147"/>
      <c r="R50" s="147"/>
      <c r="S50" s="147"/>
      <c r="T50" s="147"/>
      <c r="U50" s="147"/>
      <c r="V50" s="147"/>
      <c r="W50" s="147"/>
      <c r="X50" s="147"/>
      <c r="Y50" s="147"/>
      <c r="Z50" s="147"/>
      <c r="AA50" s="147"/>
      <c r="AB50" s="147">
        <f>BD45</f>
        <v>7000</v>
      </c>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8"/>
      <c r="BI50" s="148"/>
      <c r="BJ50" s="148"/>
      <c r="BK50" s="148"/>
      <c r="BL50" s="148"/>
      <c r="BM50" s="148"/>
      <c r="BN50" s="148"/>
      <c r="BO50" s="148"/>
      <c r="BP50" s="148"/>
      <c r="BQ50" s="148"/>
      <c r="BR50" s="148"/>
      <c r="BS50" s="148"/>
      <c r="BT50" s="148"/>
      <c r="BU50" s="148"/>
      <c r="BV50" s="148"/>
    </row>
    <row r="51" spans="1:140" ht="21.95" customHeight="1">
      <c r="A51" s="37"/>
      <c r="B51" s="157"/>
      <c r="C51" s="157"/>
      <c r="D51" s="157"/>
      <c r="E51" s="157"/>
      <c r="F51" s="157"/>
      <c r="G51" s="157" t="s">
        <v>35</v>
      </c>
      <c r="H51" s="157"/>
      <c r="I51" s="157"/>
      <c r="J51" s="157"/>
      <c r="K51" s="157"/>
      <c r="L51" s="153">
        <f>SUM(L45:O49)</f>
        <v>1760000</v>
      </c>
      <c r="M51" s="153"/>
      <c r="N51" s="153"/>
      <c r="O51" s="153"/>
      <c r="P51" s="153"/>
      <c r="Q51" s="153"/>
      <c r="R51" s="153"/>
      <c r="S51" s="153"/>
      <c r="T51" s="153"/>
      <c r="U51" s="153"/>
      <c r="V51" s="153"/>
      <c r="W51" s="153"/>
      <c r="X51" s="153"/>
      <c r="Y51" s="153"/>
      <c r="Z51" s="153"/>
      <c r="AA51" s="153"/>
      <c r="AB51" s="153">
        <f>SUM(AB45:AE49)-AB50</f>
        <v>1645000</v>
      </c>
      <c r="AC51" s="153"/>
      <c r="AD51" s="153"/>
      <c r="AE51" s="153"/>
      <c r="AF51" s="153"/>
      <c r="AG51" s="153"/>
      <c r="AH51" s="153"/>
      <c r="AI51" s="153"/>
      <c r="AJ51" s="153"/>
      <c r="AK51" s="153"/>
      <c r="AL51" s="153"/>
      <c r="AM51" s="153"/>
      <c r="AN51" s="153"/>
      <c r="AO51" s="153"/>
      <c r="AP51" s="153"/>
      <c r="AQ51" s="153"/>
      <c r="AR51" s="153"/>
      <c r="AS51" s="153"/>
      <c r="AT51" s="153"/>
      <c r="AU51" s="153"/>
      <c r="AV51" s="153"/>
      <c r="AW51" s="153"/>
      <c r="AX51" s="153"/>
      <c r="AY51" s="153"/>
      <c r="AZ51" s="153"/>
      <c r="BA51" s="153"/>
      <c r="BB51" s="153"/>
      <c r="BC51" s="153"/>
      <c r="BD51" s="153"/>
      <c r="BE51" s="153"/>
      <c r="BF51" s="153"/>
      <c r="BG51" s="153"/>
      <c r="BH51" s="166"/>
      <c r="BI51" s="166"/>
      <c r="BJ51" s="166"/>
      <c r="BK51" s="166"/>
      <c r="BL51" s="166"/>
      <c r="BM51" s="166"/>
      <c r="BN51" s="166"/>
      <c r="BO51" s="166"/>
      <c r="BP51" s="166"/>
      <c r="BQ51" s="166"/>
      <c r="BR51" s="166"/>
      <c r="BS51" s="166"/>
      <c r="BT51" s="166"/>
      <c r="BU51" s="166"/>
      <c r="BV51" s="166"/>
    </row>
    <row r="53" spans="1:140" ht="21.95" customHeight="1">
      <c r="A53" s="155" t="s">
        <v>287</v>
      </c>
      <c r="B53" s="155"/>
      <c r="C53" s="155"/>
      <c r="D53" s="155"/>
      <c r="E53" s="155"/>
      <c r="F53" s="155"/>
      <c r="G53" s="155"/>
      <c r="H53" s="155"/>
      <c r="I53" s="155"/>
      <c r="J53" s="155"/>
      <c r="K53" s="155"/>
      <c r="L53" s="155"/>
      <c r="M53" s="155"/>
      <c r="N53" s="155"/>
      <c r="O53" s="155"/>
      <c r="P53" s="155" t="s">
        <v>286</v>
      </c>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55"/>
      <c r="AZ53" s="155"/>
      <c r="BA53" s="155"/>
      <c r="BB53" s="155"/>
      <c r="BC53" s="155" t="s">
        <v>285</v>
      </c>
      <c r="BD53" s="155"/>
      <c r="BE53" s="155"/>
      <c r="BF53" s="155"/>
      <c r="BG53" s="155"/>
      <c r="BH53" s="155"/>
      <c r="BI53" s="155"/>
      <c r="BJ53" s="155"/>
      <c r="BK53" s="155"/>
      <c r="BL53" s="155"/>
      <c r="BM53" s="155"/>
      <c r="BN53" s="155"/>
      <c r="BO53" s="155"/>
      <c r="BP53" s="155"/>
      <c r="BQ53" s="155"/>
      <c r="BR53" s="155"/>
      <c r="BS53" s="155"/>
      <c r="BT53" s="155"/>
      <c r="BU53" s="155"/>
      <c r="BV53" s="155"/>
      <c r="BW53" s="155"/>
      <c r="BX53" s="155"/>
      <c r="BY53" s="155"/>
      <c r="BZ53" s="155"/>
      <c r="CA53" s="155"/>
      <c r="CB53" s="155"/>
      <c r="CC53" s="155"/>
      <c r="CD53" s="155"/>
      <c r="CE53" s="155"/>
      <c r="CF53" s="155"/>
      <c r="CG53" s="155"/>
      <c r="CH53" s="155"/>
      <c r="CI53" s="155"/>
      <c r="CJ53" s="155"/>
      <c r="CK53" s="155"/>
      <c r="CL53" s="155"/>
      <c r="CM53" s="155"/>
      <c r="CN53" s="155"/>
      <c r="CO53" s="155"/>
      <c r="CP53" s="155"/>
      <c r="CQ53" s="155"/>
      <c r="CR53" s="155"/>
      <c r="CS53" s="155"/>
      <c r="CT53" s="155"/>
      <c r="CU53" s="155"/>
      <c r="CV53" s="155"/>
      <c r="CW53" s="155"/>
      <c r="CX53" s="155"/>
      <c r="CY53" s="155"/>
      <c r="CZ53" s="155"/>
      <c r="DA53" s="155"/>
      <c r="DB53" s="155"/>
      <c r="DC53" s="155"/>
      <c r="DD53" s="155"/>
      <c r="DE53" s="155"/>
      <c r="DF53" s="155"/>
      <c r="DG53" s="155"/>
      <c r="DH53" s="155"/>
      <c r="DI53" s="155"/>
      <c r="DJ53" s="155" t="s">
        <v>284</v>
      </c>
      <c r="DK53" s="155"/>
      <c r="DL53" s="155"/>
      <c r="DM53" s="155"/>
      <c r="DN53" s="155"/>
      <c r="DO53" s="155"/>
      <c r="DP53" s="155"/>
      <c r="DQ53" s="155"/>
      <c r="DR53" s="155"/>
      <c r="DS53" s="155"/>
      <c r="DT53" s="155"/>
      <c r="DU53" s="155"/>
      <c r="DV53" s="155"/>
      <c r="DW53" s="155"/>
      <c r="DX53" s="155"/>
      <c r="DY53" s="155"/>
      <c r="DZ53" s="155"/>
      <c r="EA53" s="155"/>
      <c r="EB53" s="155"/>
      <c r="EC53" s="155"/>
      <c r="ED53" s="155"/>
      <c r="EE53" s="155"/>
      <c r="EF53" s="155"/>
      <c r="EG53" s="155"/>
      <c r="EH53" s="155"/>
      <c r="EI53" s="155"/>
      <c r="EJ53" s="155"/>
    </row>
    <row r="54" spans="1:140" ht="21.95" customHeight="1">
      <c r="A54" s="156" t="s">
        <v>250</v>
      </c>
      <c r="B54" s="156"/>
      <c r="C54" s="156"/>
      <c r="D54" s="156"/>
      <c r="E54" s="156"/>
      <c r="F54" s="156" t="s">
        <v>249</v>
      </c>
      <c r="G54" s="156"/>
      <c r="H54" s="156"/>
      <c r="I54" s="156"/>
      <c r="J54" s="156" t="s">
        <v>271</v>
      </c>
      <c r="K54" s="156"/>
      <c r="L54" s="145" t="s">
        <v>282</v>
      </c>
      <c r="M54" s="145"/>
      <c r="N54" s="145"/>
      <c r="O54" s="145"/>
      <c r="P54" s="156" t="s">
        <v>250</v>
      </c>
      <c r="Q54" s="156"/>
      <c r="R54" s="156"/>
      <c r="S54" s="156"/>
      <c r="T54" s="156"/>
      <c r="U54" s="156" t="s">
        <v>272</v>
      </c>
      <c r="V54" s="156"/>
      <c r="W54" s="156"/>
      <c r="X54" s="156"/>
      <c r="Y54" s="156" t="s">
        <v>271</v>
      </c>
      <c r="Z54" s="156"/>
      <c r="AA54" s="156" t="s">
        <v>270</v>
      </c>
      <c r="AB54" s="156"/>
      <c r="AC54" s="142" t="s">
        <v>283</v>
      </c>
      <c r="AD54" s="142"/>
      <c r="AE54" s="142"/>
      <c r="AF54" s="142"/>
      <c r="AG54" s="142" t="s">
        <v>157</v>
      </c>
      <c r="AH54" s="142"/>
      <c r="AI54" s="142"/>
      <c r="AJ54" s="142"/>
      <c r="AK54" s="142"/>
      <c r="AL54" s="142"/>
      <c r="AM54" s="145" t="s">
        <v>282</v>
      </c>
      <c r="AN54" s="145"/>
      <c r="AO54" s="145"/>
      <c r="AP54" s="145"/>
      <c r="AQ54" s="145" t="s">
        <v>279</v>
      </c>
      <c r="AR54" s="145"/>
      <c r="AS54" s="145"/>
      <c r="AT54" s="145"/>
      <c r="AU54" s="145" t="s">
        <v>278</v>
      </c>
      <c r="AV54" s="145"/>
      <c r="AW54" s="145"/>
      <c r="AX54" s="145"/>
      <c r="AY54" s="145" t="s">
        <v>277</v>
      </c>
      <c r="AZ54" s="145"/>
      <c r="BA54" s="145"/>
      <c r="BB54" s="145"/>
      <c r="BC54" s="168" t="s">
        <v>250</v>
      </c>
      <c r="BD54" s="168"/>
      <c r="BE54" s="168"/>
      <c r="BF54" s="168"/>
      <c r="BG54" s="168"/>
      <c r="BH54" s="168" t="s">
        <v>272</v>
      </c>
      <c r="BI54" s="168"/>
      <c r="BJ54" s="168"/>
      <c r="BK54" s="168"/>
      <c r="BL54" s="168" t="s">
        <v>271</v>
      </c>
      <c r="BM54" s="168"/>
      <c r="BN54" s="168" t="s">
        <v>270</v>
      </c>
      <c r="BO54" s="168"/>
      <c r="BP54" s="169" t="s">
        <v>282</v>
      </c>
      <c r="BQ54" s="169"/>
      <c r="BR54" s="169"/>
      <c r="BS54" s="169"/>
      <c r="BT54" s="169" t="s">
        <v>281</v>
      </c>
      <c r="BU54" s="169"/>
      <c r="BV54" s="169"/>
      <c r="BW54" s="169"/>
      <c r="BX54" s="169" t="s">
        <v>280</v>
      </c>
      <c r="BY54" s="169"/>
      <c r="BZ54" s="169"/>
      <c r="CA54" s="169"/>
      <c r="CB54" s="169" t="s">
        <v>17</v>
      </c>
      <c r="CC54" s="169"/>
      <c r="CD54" s="169"/>
      <c r="CE54" s="169"/>
      <c r="CF54" s="169" t="s">
        <v>279</v>
      </c>
      <c r="CG54" s="169"/>
      <c r="CH54" s="169"/>
      <c r="CI54" s="169"/>
      <c r="CJ54" s="169" t="s">
        <v>278</v>
      </c>
      <c r="CK54" s="169"/>
      <c r="CL54" s="169"/>
      <c r="CM54" s="169"/>
      <c r="CN54" s="169" t="s">
        <v>277</v>
      </c>
      <c r="CO54" s="169"/>
      <c r="CP54" s="169"/>
      <c r="CQ54" s="169"/>
      <c r="CR54" s="184" t="s">
        <v>19</v>
      </c>
      <c r="CS54" s="184"/>
      <c r="CT54" s="184"/>
      <c r="CU54" s="184"/>
      <c r="CV54" s="167" t="s">
        <v>276</v>
      </c>
      <c r="CW54" s="167"/>
      <c r="CX54" s="167"/>
      <c r="CY54" s="167" t="s">
        <v>275</v>
      </c>
      <c r="CZ54" s="167"/>
      <c r="DA54" s="167"/>
      <c r="DB54" s="167"/>
      <c r="DC54" s="167" t="s">
        <v>274</v>
      </c>
      <c r="DD54" s="167"/>
      <c r="DE54" s="167"/>
      <c r="DF54" s="167"/>
      <c r="DG54" s="167" t="s">
        <v>273</v>
      </c>
      <c r="DH54" s="167"/>
      <c r="DI54" s="167"/>
      <c r="DJ54" s="156" t="s">
        <v>250</v>
      </c>
      <c r="DK54" s="156"/>
      <c r="DL54" s="156"/>
      <c r="DM54" s="156"/>
      <c r="DN54" s="156"/>
      <c r="DO54" s="156" t="s">
        <v>272</v>
      </c>
      <c r="DP54" s="156"/>
      <c r="DQ54" s="156"/>
      <c r="DR54" s="156"/>
      <c r="DS54" s="156" t="s">
        <v>271</v>
      </c>
      <c r="DT54" s="156"/>
      <c r="DU54" s="156" t="s">
        <v>270</v>
      </c>
      <c r="DV54" s="156"/>
      <c r="DW54" s="159" t="s">
        <v>269</v>
      </c>
      <c r="DX54" s="159"/>
      <c r="DY54" s="142" t="s">
        <v>268</v>
      </c>
      <c r="DZ54" s="142"/>
      <c r="EA54" s="142"/>
      <c r="EB54" s="142"/>
      <c r="EC54" s="142" t="s">
        <v>267</v>
      </c>
      <c r="ED54" s="142"/>
      <c r="EE54" s="142"/>
      <c r="EF54" s="142"/>
      <c r="EG54" s="142" t="s">
        <v>266</v>
      </c>
      <c r="EH54" s="142"/>
      <c r="EI54" s="142"/>
      <c r="EJ54" s="142"/>
    </row>
    <row r="55" spans="1:140" ht="21.95" customHeight="1">
      <c r="A55" s="146" t="s">
        <v>236</v>
      </c>
      <c r="B55" s="146"/>
      <c r="C55" s="146"/>
      <c r="D55" s="146"/>
      <c r="E55" s="146"/>
      <c r="F55" s="158">
        <v>42675</v>
      </c>
      <c r="G55" s="158"/>
      <c r="H55" s="158"/>
      <c r="I55" s="158"/>
      <c r="J55" s="155">
        <v>1</v>
      </c>
      <c r="K55" s="155"/>
      <c r="L55" s="140">
        <v>1000000</v>
      </c>
      <c r="M55" s="140"/>
      <c r="N55" s="140"/>
      <c r="O55" s="140"/>
      <c r="P55" s="146" t="s">
        <v>236</v>
      </c>
      <c r="Q55" s="146"/>
      <c r="R55" s="146"/>
      <c r="S55" s="146"/>
      <c r="T55" s="146"/>
      <c r="U55" s="195">
        <v>42675</v>
      </c>
      <c r="V55" s="186"/>
      <c r="W55" s="186"/>
      <c r="X55" s="187"/>
      <c r="Y55" s="155">
        <v>1</v>
      </c>
      <c r="Z55" s="155"/>
      <c r="AA55" s="155">
        <v>1</v>
      </c>
      <c r="AB55" s="155"/>
      <c r="AC55" s="146" t="s">
        <v>265</v>
      </c>
      <c r="AD55" s="146"/>
      <c r="AE55" s="146"/>
      <c r="AF55" s="146"/>
      <c r="AG55" s="146" t="s">
        <v>264</v>
      </c>
      <c r="AH55" s="146"/>
      <c r="AI55" s="146"/>
      <c r="AJ55" s="146"/>
      <c r="AK55" s="146"/>
      <c r="AL55" s="146"/>
      <c r="AM55" s="140">
        <v>700000</v>
      </c>
      <c r="AN55" s="146"/>
      <c r="AO55" s="146"/>
      <c r="AP55" s="146"/>
      <c r="AQ55" s="140">
        <v>30000</v>
      </c>
      <c r="AR55" s="146"/>
      <c r="AS55" s="146"/>
      <c r="AT55" s="146"/>
      <c r="AU55" s="140">
        <v>10000</v>
      </c>
      <c r="AV55" s="146"/>
      <c r="AW55" s="146"/>
      <c r="AX55" s="146"/>
      <c r="AY55" s="140">
        <v>100000</v>
      </c>
      <c r="AZ55" s="146"/>
      <c r="BA55" s="146"/>
      <c r="BB55" s="146"/>
      <c r="BC55" s="146" t="s">
        <v>236</v>
      </c>
      <c r="BD55" s="146"/>
      <c r="BE55" s="146"/>
      <c r="BF55" s="146"/>
      <c r="BG55" s="146"/>
      <c r="BH55" s="158">
        <v>42675</v>
      </c>
      <c r="BI55" s="158"/>
      <c r="BJ55" s="158"/>
      <c r="BK55" s="158"/>
      <c r="BL55" s="155">
        <v>1</v>
      </c>
      <c r="BM55" s="155"/>
      <c r="BN55" s="155">
        <v>1</v>
      </c>
      <c r="BO55" s="155"/>
      <c r="BP55" s="140">
        <v>650000</v>
      </c>
      <c r="BQ55" s="140"/>
      <c r="BR55" s="140"/>
      <c r="BS55" s="140"/>
      <c r="BT55" s="140">
        <v>50000</v>
      </c>
      <c r="BU55" s="140"/>
      <c r="BV55" s="140"/>
      <c r="BW55" s="140"/>
      <c r="BX55" s="140">
        <v>0</v>
      </c>
      <c r="BY55" s="140"/>
      <c r="BZ55" s="140"/>
      <c r="CA55" s="140"/>
      <c r="CB55" s="140">
        <v>0</v>
      </c>
      <c r="CC55" s="140"/>
      <c r="CD55" s="140"/>
      <c r="CE55" s="140"/>
      <c r="CF55" s="140">
        <v>10000</v>
      </c>
      <c r="CG55" s="140"/>
      <c r="CH55" s="140"/>
      <c r="CI55" s="140"/>
      <c r="CJ55" s="140">
        <v>5000</v>
      </c>
      <c r="CK55" s="140"/>
      <c r="CL55" s="140"/>
      <c r="CM55" s="140"/>
      <c r="CN55" s="140">
        <v>50000</v>
      </c>
      <c r="CO55" s="140"/>
      <c r="CP55" s="140"/>
      <c r="CQ55" s="140"/>
      <c r="CR55" s="140">
        <f>BP55*0.005</f>
        <v>3250</v>
      </c>
      <c r="CS55" s="140"/>
      <c r="CT55" s="140"/>
      <c r="CU55" s="140"/>
      <c r="CV55" s="163" t="s">
        <v>254</v>
      </c>
      <c r="CW55" s="163"/>
      <c r="CX55" s="163"/>
      <c r="CY55" s="163" t="s">
        <v>263</v>
      </c>
      <c r="CZ55" s="163"/>
      <c r="DA55" s="163"/>
      <c r="DB55" s="163"/>
      <c r="DC55" s="196">
        <v>42699</v>
      </c>
      <c r="DD55" s="196"/>
      <c r="DE55" s="196"/>
      <c r="DF55" s="196"/>
      <c r="DG55" s="163" t="s">
        <v>253</v>
      </c>
      <c r="DH55" s="163"/>
      <c r="DI55" s="163"/>
      <c r="DJ55" s="175" t="s">
        <v>236</v>
      </c>
      <c r="DK55" s="176"/>
      <c r="DL55" s="176"/>
      <c r="DM55" s="176"/>
      <c r="DN55" s="177"/>
      <c r="DO55" s="170">
        <v>42675</v>
      </c>
      <c r="DP55" s="171"/>
      <c r="DQ55" s="171"/>
      <c r="DR55" s="172"/>
      <c r="DS55" s="173">
        <v>1</v>
      </c>
      <c r="DT55" s="174"/>
      <c r="DU55" s="155">
        <v>1</v>
      </c>
      <c r="DV55" s="155"/>
      <c r="DW55" s="155">
        <v>1</v>
      </c>
      <c r="DX55" s="155"/>
      <c r="DY55" s="144" t="s">
        <v>262</v>
      </c>
      <c r="DZ55" s="144"/>
      <c r="EA55" s="144"/>
      <c r="EB55" s="144"/>
      <c r="EC55" s="144" t="s">
        <v>78</v>
      </c>
      <c r="ED55" s="144"/>
      <c r="EE55" s="144"/>
      <c r="EF55" s="144"/>
      <c r="EG55" s="144"/>
      <c r="EH55" s="144"/>
      <c r="EI55" s="144"/>
      <c r="EJ55" s="144"/>
    </row>
    <row r="56" spans="1:140" ht="21.95" customHeight="1">
      <c r="A56" s="146"/>
      <c r="B56" s="146"/>
      <c r="C56" s="146"/>
      <c r="D56" s="146"/>
      <c r="E56" s="146"/>
      <c r="F56" s="158"/>
      <c r="G56" s="158"/>
      <c r="H56" s="158"/>
      <c r="I56" s="158"/>
      <c r="J56" s="155"/>
      <c r="K56" s="155"/>
      <c r="L56" s="140"/>
      <c r="M56" s="140"/>
      <c r="N56" s="140"/>
      <c r="O56" s="140"/>
      <c r="P56" s="146"/>
      <c r="Q56" s="146"/>
      <c r="R56" s="146"/>
      <c r="S56" s="146"/>
      <c r="T56" s="146"/>
      <c r="U56" s="188"/>
      <c r="V56" s="189"/>
      <c r="W56" s="189"/>
      <c r="X56" s="190"/>
      <c r="Y56" s="155"/>
      <c r="Z56" s="155"/>
      <c r="AA56" s="155"/>
      <c r="AB56" s="155"/>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58"/>
      <c r="BI56" s="158"/>
      <c r="BJ56" s="158"/>
      <c r="BK56" s="158"/>
      <c r="BL56" s="155"/>
      <c r="BM56" s="155"/>
      <c r="BN56" s="155"/>
      <c r="BO56" s="155"/>
      <c r="BP56" s="146"/>
      <c r="BQ56" s="146"/>
      <c r="BR56" s="146"/>
      <c r="BS56" s="146"/>
      <c r="BT56" s="146"/>
      <c r="BU56" s="146"/>
      <c r="BV56" s="146"/>
      <c r="BW56" s="146"/>
      <c r="BX56" s="146"/>
      <c r="BY56" s="146"/>
      <c r="BZ56" s="146"/>
      <c r="CA56" s="146"/>
      <c r="CB56" s="146"/>
      <c r="CC56" s="146"/>
      <c r="CD56" s="146"/>
      <c r="CE56" s="146"/>
      <c r="CF56" s="146"/>
      <c r="CG56" s="146"/>
      <c r="CH56" s="146"/>
      <c r="CI56" s="146"/>
      <c r="CJ56" s="146"/>
      <c r="CK56" s="146"/>
      <c r="CL56" s="146"/>
      <c r="CM56" s="146"/>
      <c r="CN56" s="146"/>
      <c r="CO56" s="146"/>
      <c r="CP56" s="146"/>
      <c r="CQ56" s="146"/>
      <c r="CR56" s="146"/>
      <c r="CS56" s="146"/>
      <c r="CT56" s="146"/>
      <c r="CU56" s="146"/>
      <c r="CV56" s="163"/>
      <c r="CW56" s="163"/>
      <c r="CX56" s="163"/>
      <c r="CY56" s="163"/>
      <c r="CZ56" s="163"/>
      <c r="DA56" s="163"/>
      <c r="DB56" s="163"/>
      <c r="DC56" s="196"/>
      <c r="DD56" s="196"/>
      <c r="DE56" s="196"/>
      <c r="DF56" s="196"/>
      <c r="DG56" s="163"/>
      <c r="DH56" s="163"/>
      <c r="DI56" s="163"/>
      <c r="DJ56" s="175" t="s">
        <v>236</v>
      </c>
      <c r="DK56" s="176"/>
      <c r="DL56" s="176"/>
      <c r="DM56" s="176"/>
      <c r="DN56" s="177"/>
      <c r="DO56" s="170">
        <v>42675</v>
      </c>
      <c r="DP56" s="171"/>
      <c r="DQ56" s="171"/>
      <c r="DR56" s="172"/>
      <c r="DS56" s="173">
        <v>1</v>
      </c>
      <c r="DT56" s="174"/>
      <c r="DU56" s="155">
        <v>1</v>
      </c>
      <c r="DV56" s="155"/>
      <c r="DW56" s="155">
        <v>2</v>
      </c>
      <c r="DX56" s="155"/>
      <c r="DY56" s="144" t="s">
        <v>261</v>
      </c>
      <c r="DZ56" s="144"/>
      <c r="EA56" s="144"/>
      <c r="EB56" s="144"/>
      <c r="EC56" s="144" t="s">
        <v>83</v>
      </c>
      <c r="ED56" s="144"/>
      <c r="EE56" s="144"/>
      <c r="EF56" s="144"/>
      <c r="EG56" s="144"/>
      <c r="EH56" s="144"/>
      <c r="EI56" s="144"/>
      <c r="EJ56" s="144"/>
    </row>
    <row r="57" spans="1:140" ht="21.95" customHeight="1">
      <c r="A57" s="146"/>
      <c r="B57" s="146"/>
      <c r="C57" s="146"/>
      <c r="D57" s="146"/>
      <c r="E57" s="146"/>
      <c r="F57" s="158"/>
      <c r="G57" s="158"/>
      <c r="H57" s="158"/>
      <c r="I57" s="158"/>
      <c r="J57" s="155"/>
      <c r="K57" s="155"/>
      <c r="L57" s="140"/>
      <c r="M57" s="140"/>
      <c r="N57" s="140"/>
      <c r="O57" s="140"/>
      <c r="P57" s="146"/>
      <c r="Q57" s="146"/>
      <c r="R57" s="146"/>
      <c r="S57" s="146"/>
      <c r="T57" s="146"/>
      <c r="U57" s="191"/>
      <c r="V57" s="192"/>
      <c r="W57" s="192"/>
      <c r="X57" s="193"/>
      <c r="Y57" s="155"/>
      <c r="Z57" s="155"/>
      <c r="AA57" s="155"/>
      <c r="AB57" s="155"/>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58"/>
      <c r="BI57" s="158"/>
      <c r="BJ57" s="158"/>
      <c r="BK57" s="158"/>
      <c r="BL57" s="155"/>
      <c r="BM57" s="155"/>
      <c r="BN57" s="155"/>
      <c r="BO57" s="155"/>
      <c r="BP57" s="146"/>
      <c r="BQ57" s="146"/>
      <c r="BR57" s="146"/>
      <c r="BS57" s="146"/>
      <c r="BT57" s="146"/>
      <c r="BU57" s="146"/>
      <c r="BV57" s="146"/>
      <c r="BW57" s="146"/>
      <c r="BX57" s="146"/>
      <c r="BY57" s="146"/>
      <c r="BZ57" s="146"/>
      <c r="CA57" s="146"/>
      <c r="CB57" s="146"/>
      <c r="CC57" s="146"/>
      <c r="CD57" s="146"/>
      <c r="CE57" s="146"/>
      <c r="CF57" s="146"/>
      <c r="CG57" s="146"/>
      <c r="CH57" s="146"/>
      <c r="CI57" s="146"/>
      <c r="CJ57" s="146"/>
      <c r="CK57" s="146"/>
      <c r="CL57" s="146"/>
      <c r="CM57" s="146"/>
      <c r="CN57" s="146"/>
      <c r="CO57" s="146"/>
      <c r="CP57" s="146"/>
      <c r="CQ57" s="146"/>
      <c r="CR57" s="146"/>
      <c r="CS57" s="146"/>
      <c r="CT57" s="146"/>
      <c r="CU57" s="146"/>
      <c r="CV57" s="163"/>
      <c r="CW57" s="163"/>
      <c r="CX57" s="163"/>
      <c r="CY57" s="163"/>
      <c r="CZ57" s="163"/>
      <c r="DA57" s="163"/>
      <c r="DB57" s="163"/>
      <c r="DC57" s="196"/>
      <c r="DD57" s="196"/>
      <c r="DE57" s="196"/>
      <c r="DF57" s="196"/>
      <c r="DG57" s="163"/>
      <c r="DH57" s="163"/>
      <c r="DI57" s="163"/>
      <c r="DJ57" s="175" t="s">
        <v>236</v>
      </c>
      <c r="DK57" s="176"/>
      <c r="DL57" s="176"/>
      <c r="DM57" s="176"/>
      <c r="DN57" s="177"/>
      <c r="DO57" s="170">
        <v>42675</v>
      </c>
      <c r="DP57" s="171"/>
      <c r="DQ57" s="171"/>
      <c r="DR57" s="172"/>
      <c r="DS57" s="173">
        <v>1</v>
      </c>
      <c r="DT57" s="174"/>
      <c r="DU57" s="155">
        <v>1</v>
      </c>
      <c r="DV57" s="155"/>
      <c r="DW57" s="155">
        <v>3</v>
      </c>
      <c r="DX57" s="155"/>
      <c r="DY57" s="144" t="s">
        <v>260</v>
      </c>
      <c r="DZ57" s="144"/>
      <c r="EA57" s="144"/>
      <c r="EB57" s="144"/>
      <c r="EC57" s="144" t="s">
        <v>88</v>
      </c>
      <c r="ED57" s="144"/>
      <c r="EE57" s="144"/>
      <c r="EF57" s="144"/>
      <c r="EG57" s="144"/>
      <c r="EH57" s="144"/>
      <c r="EI57" s="144"/>
      <c r="EJ57" s="144"/>
    </row>
    <row r="58" spans="1:140" ht="21.95" customHeight="1">
      <c r="A58" s="146"/>
      <c r="B58" s="146"/>
      <c r="C58" s="146"/>
      <c r="D58" s="146"/>
      <c r="E58" s="146"/>
      <c r="F58" s="158"/>
      <c r="G58" s="158"/>
      <c r="H58" s="158"/>
      <c r="I58" s="158"/>
      <c r="J58" s="155"/>
      <c r="K58" s="155"/>
      <c r="L58" s="140"/>
      <c r="M58" s="140"/>
      <c r="N58" s="140"/>
      <c r="O58" s="140"/>
      <c r="P58" s="175" t="s">
        <v>236</v>
      </c>
      <c r="Q58" s="176"/>
      <c r="R58" s="176"/>
      <c r="S58" s="176"/>
      <c r="T58" s="177"/>
      <c r="U58" s="170">
        <v>42675</v>
      </c>
      <c r="V58" s="171"/>
      <c r="W58" s="171"/>
      <c r="X58" s="172"/>
      <c r="Y58" s="173">
        <v>1</v>
      </c>
      <c r="Z58" s="174"/>
      <c r="AA58" s="155">
        <v>2</v>
      </c>
      <c r="AB58" s="155"/>
      <c r="AC58" s="144" t="s">
        <v>259</v>
      </c>
      <c r="AD58" s="144"/>
      <c r="AE58" s="144"/>
      <c r="AF58" s="144"/>
      <c r="AG58" s="146" t="s">
        <v>258</v>
      </c>
      <c r="AH58" s="146"/>
      <c r="AI58" s="146"/>
      <c r="AJ58" s="146"/>
      <c r="AK58" s="146"/>
      <c r="AL58" s="146"/>
      <c r="AM58" s="140">
        <v>300000</v>
      </c>
      <c r="AN58" s="140"/>
      <c r="AO58" s="140"/>
      <c r="AP58" s="140"/>
      <c r="AQ58" s="140"/>
      <c r="AR58" s="140"/>
      <c r="AS58" s="140"/>
      <c r="AT58" s="140"/>
      <c r="AU58" s="140"/>
      <c r="AV58" s="140"/>
      <c r="AW58" s="140"/>
      <c r="AX58" s="140"/>
      <c r="AY58" s="140"/>
      <c r="AZ58" s="140"/>
      <c r="BA58" s="140"/>
      <c r="BB58" s="140"/>
      <c r="BC58" s="175" t="s">
        <v>236</v>
      </c>
      <c r="BD58" s="176"/>
      <c r="BE58" s="176"/>
      <c r="BF58" s="176"/>
      <c r="BG58" s="177"/>
      <c r="BH58" s="170">
        <v>42675</v>
      </c>
      <c r="BI58" s="171"/>
      <c r="BJ58" s="171"/>
      <c r="BK58" s="172"/>
      <c r="BL58" s="173">
        <v>1</v>
      </c>
      <c r="BM58" s="174"/>
      <c r="BN58" s="155">
        <v>2</v>
      </c>
      <c r="BO58" s="155"/>
      <c r="BP58" s="140">
        <v>300000</v>
      </c>
      <c r="BQ58" s="140"/>
      <c r="BR58" s="140"/>
      <c r="BS58" s="140"/>
      <c r="BT58" s="140">
        <v>0</v>
      </c>
      <c r="BU58" s="140"/>
      <c r="BV58" s="140"/>
      <c r="BW58" s="140"/>
      <c r="BX58" s="140">
        <v>0</v>
      </c>
      <c r="BY58" s="140"/>
      <c r="BZ58" s="140"/>
      <c r="CA58" s="140"/>
      <c r="CB58" s="140">
        <v>0</v>
      </c>
      <c r="CC58" s="140"/>
      <c r="CD58" s="140"/>
      <c r="CE58" s="140"/>
      <c r="CF58" s="140">
        <v>10000</v>
      </c>
      <c r="CG58" s="140"/>
      <c r="CH58" s="140"/>
      <c r="CI58" s="140"/>
      <c r="CJ58" s="140">
        <v>5000</v>
      </c>
      <c r="CK58" s="140"/>
      <c r="CL58" s="140"/>
      <c r="CM58" s="140"/>
      <c r="CN58" s="140">
        <v>0</v>
      </c>
      <c r="CO58" s="140"/>
      <c r="CP58" s="140"/>
      <c r="CQ58" s="140"/>
      <c r="CR58" s="140">
        <f>BP58*0.005</f>
        <v>1500</v>
      </c>
      <c r="CS58" s="140"/>
      <c r="CT58" s="140"/>
      <c r="CU58" s="140"/>
      <c r="CV58" s="163" t="s">
        <v>254</v>
      </c>
      <c r="CW58" s="163"/>
      <c r="CX58" s="163"/>
      <c r="CY58" s="163"/>
      <c r="CZ58" s="163"/>
      <c r="DA58" s="163"/>
      <c r="DB58" s="163"/>
      <c r="DC58" s="163"/>
      <c r="DD58" s="163"/>
      <c r="DE58" s="163"/>
      <c r="DF58" s="163"/>
      <c r="DG58" s="163" t="s">
        <v>253</v>
      </c>
      <c r="DH58" s="163"/>
      <c r="DI58" s="163"/>
      <c r="DJ58" s="155" t="s">
        <v>257</v>
      </c>
      <c r="DK58" s="155"/>
      <c r="DL58" s="155"/>
      <c r="DM58" s="155"/>
      <c r="DN58" s="155"/>
      <c r="DO58" s="155"/>
      <c r="DP58" s="155"/>
      <c r="DQ58" s="155"/>
      <c r="DR58" s="155"/>
      <c r="DS58" s="155"/>
      <c r="DT58" s="155"/>
      <c r="DU58" s="155"/>
      <c r="DV58" s="155"/>
      <c r="DW58" s="155"/>
      <c r="DX58" s="155"/>
      <c r="DY58" s="155"/>
      <c r="DZ58" s="155"/>
      <c r="EA58" s="155"/>
      <c r="EB58" s="155"/>
      <c r="EC58" s="155"/>
      <c r="ED58" s="155"/>
      <c r="EE58" s="155"/>
      <c r="EF58" s="155"/>
      <c r="EG58" s="155"/>
      <c r="EH58" s="155"/>
      <c r="EI58" s="155"/>
      <c r="EJ58" s="155"/>
    </row>
    <row r="59" spans="1:140" ht="21.95" customHeight="1">
      <c r="A59" s="146" t="s">
        <v>236</v>
      </c>
      <c r="B59" s="146"/>
      <c r="C59" s="146"/>
      <c r="D59" s="146"/>
      <c r="E59" s="146"/>
      <c r="F59" s="158">
        <v>42675</v>
      </c>
      <c r="G59" s="158"/>
      <c r="H59" s="158"/>
      <c r="I59" s="158"/>
      <c r="J59" s="155">
        <v>2</v>
      </c>
      <c r="K59" s="155"/>
      <c r="L59" s="140">
        <v>500000</v>
      </c>
      <c r="M59" s="140"/>
      <c r="N59" s="140"/>
      <c r="O59" s="140"/>
      <c r="P59" s="175" t="s">
        <v>236</v>
      </c>
      <c r="Q59" s="176"/>
      <c r="R59" s="176"/>
      <c r="S59" s="176"/>
      <c r="T59" s="177"/>
      <c r="U59" s="170">
        <v>42675</v>
      </c>
      <c r="V59" s="171"/>
      <c r="W59" s="171"/>
      <c r="X59" s="172"/>
      <c r="Y59" s="173">
        <v>2</v>
      </c>
      <c r="Z59" s="174"/>
      <c r="AA59" s="155">
        <v>1</v>
      </c>
      <c r="AB59" s="155"/>
      <c r="AC59" s="144" t="s">
        <v>256</v>
      </c>
      <c r="AD59" s="144"/>
      <c r="AE59" s="144"/>
      <c r="AF59" s="144"/>
      <c r="AG59" s="146" t="s">
        <v>255</v>
      </c>
      <c r="AH59" s="146"/>
      <c r="AI59" s="146"/>
      <c r="AJ59" s="146"/>
      <c r="AK59" s="146"/>
      <c r="AL59" s="146"/>
      <c r="AM59" s="140">
        <v>500000</v>
      </c>
      <c r="AN59" s="140"/>
      <c r="AO59" s="140"/>
      <c r="AP59" s="140"/>
      <c r="AQ59" s="140"/>
      <c r="AR59" s="140"/>
      <c r="AS59" s="140"/>
      <c r="AT59" s="140"/>
      <c r="AU59" s="140"/>
      <c r="AV59" s="140"/>
      <c r="AW59" s="140"/>
      <c r="AX59" s="140"/>
      <c r="AY59" s="140"/>
      <c r="AZ59" s="140"/>
      <c r="BA59" s="140"/>
      <c r="BB59" s="140"/>
      <c r="BC59" s="175" t="s">
        <v>236</v>
      </c>
      <c r="BD59" s="176"/>
      <c r="BE59" s="176"/>
      <c r="BF59" s="176"/>
      <c r="BG59" s="177"/>
      <c r="BH59" s="170">
        <v>42675</v>
      </c>
      <c r="BI59" s="171"/>
      <c r="BJ59" s="171"/>
      <c r="BK59" s="172"/>
      <c r="BL59" s="173">
        <v>2</v>
      </c>
      <c r="BM59" s="174"/>
      <c r="BN59" s="155">
        <v>1</v>
      </c>
      <c r="BO59" s="155"/>
      <c r="BP59" s="140">
        <v>450000</v>
      </c>
      <c r="BQ59" s="140"/>
      <c r="BR59" s="140"/>
      <c r="BS59" s="140"/>
      <c r="BT59" s="140">
        <v>0</v>
      </c>
      <c r="BU59" s="140"/>
      <c r="BV59" s="140"/>
      <c r="BW59" s="140"/>
      <c r="BX59" s="140">
        <v>0</v>
      </c>
      <c r="BY59" s="140"/>
      <c r="BZ59" s="140"/>
      <c r="CA59" s="140"/>
      <c r="CB59" s="140">
        <v>50000</v>
      </c>
      <c r="CC59" s="140"/>
      <c r="CD59" s="140"/>
      <c r="CE59" s="140"/>
      <c r="CF59" s="140">
        <v>10000</v>
      </c>
      <c r="CG59" s="140"/>
      <c r="CH59" s="140"/>
      <c r="CI59" s="140"/>
      <c r="CJ59" s="140">
        <v>0</v>
      </c>
      <c r="CK59" s="140"/>
      <c r="CL59" s="140"/>
      <c r="CM59" s="140"/>
      <c r="CN59" s="140">
        <v>50000</v>
      </c>
      <c r="CO59" s="140"/>
      <c r="CP59" s="140"/>
      <c r="CQ59" s="140"/>
      <c r="CR59" s="140">
        <f>BP59*0.005</f>
        <v>2250</v>
      </c>
      <c r="CS59" s="140"/>
      <c r="CT59" s="140"/>
      <c r="CU59" s="140"/>
      <c r="CV59" s="163" t="s">
        <v>254</v>
      </c>
      <c r="CW59" s="163"/>
      <c r="CX59" s="163"/>
      <c r="CY59" s="163"/>
      <c r="CZ59" s="163"/>
      <c r="DA59" s="163"/>
      <c r="DB59" s="163"/>
      <c r="DC59" s="163"/>
      <c r="DD59" s="163"/>
      <c r="DE59" s="163"/>
      <c r="DF59" s="163"/>
      <c r="DG59" s="163" t="s">
        <v>253</v>
      </c>
      <c r="DH59" s="163"/>
      <c r="DI59" s="163"/>
      <c r="DJ59" s="155"/>
      <c r="DK59" s="155"/>
      <c r="DL59" s="155"/>
      <c r="DM59" s="155"/>
      <c r="DN59" s="155"/>
      <c r="DO59" s="155"/>
      <c r="DP59" s="155"/>
      <c r="DQ59" s="155"/>
      <c r="DR59" s="155"/>
      <c r="DS59" s="155"/>
      <c r="DT59" s="155"/>
      <c r="DU59" s="155"/>
      <c r="DV59" s="155"/>
      <c r="DW59" s="155"/>
      <c r="DX59" s="155"/>
      <c r="DY59" s="155"/>
      <c r="DZ59" s="155"/>
      <c r="EA59" s="155"/>
      <c r="EB59" s="155"/>
      <c r="EC59" s="155"/>
      <c r="ED59" s="155"/>
      <c r="EE59" s="155"/>
      <c r="EF59" s="155"/>
      <c r="EG59" s="155"/>
      <c r="EH59" s="155"/>
      <c r="EI59" s="155"/>
      <c r="EJ59" s="155"/>
    </row>
    <row r="62" spans="1:140" ht="21.95" customHeight="1">
      <c r="A62" s="36" t="s">
        <v>252</v>
      </c>
      <c r="I62" s="34" t="s">
        <v>251</v>
      </c>
    </row>
    <row r="63" spans="1:140" ht="21.95" customHeight="1">
      <c r="A63" s="156" t="s">
        <v>250</v>
      </c>
      <c r="B63" s="156"/>
      <c r="C63" s="156"/>
      <c r="D63" s="156"/>
      <c r="E63" s="156"/>
      <c r="F63" s="156" t="s">
        <v>249</v>
      </c>
      <c r="G63" s="156"/>
      <c r="H63" s="156"/>
      <c r="I63" s="156"/>
      <c r="J63" s="156" t="s">
        <v>248</v>
      </c>
      <c r="K63" s="156"/>
      <c r="L63" s="156"/>
      <c r="M63" s="156"/>
      <c r="N63" s="156" t="s">
        <v>47</v>
      </c>
      <c r="O63" s="156"/>
      <c r="P63" s="156"/>
      <c r="Q63" s="156"/>
      <c r="R63" s="142" t="s">
        <v>247</v>
      </c>
      <c r="S63" s="142"/>
      <c r="T63" s="142"/>
      <c r="U63" s="142"/>
      <c r="V63" s="142" t="s">
        <v>246</v>
      </c>
      <c r="W63" s="142"/>
      <c r="X63" s="142"/>
      <c r="Y63" s="142"/>
      <c r="Z63" s="142" t="s">
        <v>245</v>
      </c>
      <c r="AA63" s="142"/>
      <c r="AB63" s="142"/>
      <c r="AC63" s="142"/>
      <c r="AD63" s="142" t="s">
        <v>244</v>
      </c>
      <c r="AE63" s="142"/>
      <c r="AF63" s="142"/>
      <c r="AG63" s="142"/>
      <c r="AH63" s="142" t="s">
        <v>243</v>
      </c>
      <c r="AI63" s="142"/>
      <c r="AJ63" s="142"/>
      <c r="AK63" s="142"/>
      <c r="AL63" s="142" t="s">
        <v>242</v>
      </c>
      <c r="AM63" s="142"/>
      <c r="AN63" s="142"/>
      <c r="AO63" s="142"/>
      <c r="AP63" s="142" t="s">
        <v>241</v>
      </c>
      <c r="AQ63" s="142"/>
      <c r="AR63" s="142"/>
      <c r="AS63" s="142"/>
      <c r="AT63" s="142" t="s">
        <v>240</v>
      </c>
      <c r="AU63" s="142"/>
      <c r="AV63" s="142"/>
      <c r="AW63" s="142"/>
      <c r="AX63" s="142" t="s">
        <v>239</v>
      </c>
      <c r="AY63" s="142"/>
      <c r="AZ63" s="142"/>
      <c r="BA63" s="142"/>
    </row>
    <row r="64" spans="1:140" ht="21.95" customHeight="1">
      <c r="A64" s="146" t="s">
        <v>236</v>
      </c>
      <c r="B64" s="146"/>
      <c r="C64" s="146"/>
      <c r="D64" s="146"/>
      <c r="E64" s="146"/>
      <c r="F64" s="158">
        <v>42675</v>
      </c>
      <c r="G64" s="158"/>
      <c r="H64" s="158"/>
      <c r="I64" s="158"/>
      <c r="J64" s="144" t="s">
        <v>238</v>
      </c>
      <c r="K64" s="144"/>
      <c r="L64" s="144"/>
      <c r="M64" s="144"/>
      <c r="N64" s="196">
        <v>42713</v>
      </c>
      <c r="O64" s="155"/>
      <c r="P64" s="155"/>
      <c r="Q64" s="155"/>
      <c r="R64" s="140">
        <v>1500000</v>
      </c>
      <c r="S64" s="140"/>
      <c r="T64" s="140"/>
      <c r="U64" s="140"/>
      <c r="V64" s="197">
        <v>0.08</v>
      </c>
      <c r="W64" s="197"/>
      <c r="X64" s="197"/>
      <c r="Y64" s="197"/>
      <c r="Z64" s="140">
        <v>120000</v>
      </c>
      <c r="AA64" s="140"/>
      <c r="AB64" s="140"/>
      <c r="AC64" s="140"/>
      <c r="AD64" s="140">
        <v>30000</v>
      </c>
      <c r="AE64" s="140"/>
      <c r="AF64" s="140"/>
      <c r="AG64" s="140"/>
      <c r="AH64" s="140">
        <v>10000</v>
      </c>
      <c r="AI64" s="140"/>
      <c r="AJ64" s="140"/>
      <c r="AK64" s="140"/>
      <c r="AL64" s="140">
        <v>100000</v>
      </c>
      <c r="AM64" s="140"/>
      <c r="AN64" s="140"/>
      <c r="AO64" s="140"/>
      <c r="AP64" s="198">
        <v>5.0000000000000001E-3</v>
      </c>
      <c r="AQ64" s="198"/>
      <c r="AR64" s="198"/>
      <c r="AS64" s="198"/>
      <c r="AT64" s="140">
        <v>0</v>
      </c>
      <c r="AU64" s="140"/>
      <c r="AV64" s="140"/>
      <c r="AW64" s="140"/>
      <c r="AX64" s="140">
        <v>1760000</v>
      </c>
      <c r="AY64" s="140"/>
      <c r="AZ64" s="140"/>
      <c r="BA64" s="140"/>
      <c r="BD64" s="34" t="s">
        <v>237</v>
      </c>
    </row>
    <row r="65" spans="1:56" ht="21.95" customHeight="1">
      <c r="A65" s="146" t="s">
        <v>236</v>
      </c>
      <c r="B65" s="146"/>
      <c r="C65" s="146"/>
      <c r="D65" s="146"/>
      <c r="E65" s="146"/>
      <c r="F65" s="158">
        <v>42675</v>
      </c>
      <c r="G65" s="158"/>
      <c r="H65" s="158"/>
      <c r="I65" s="158"/>
      <c r="J65" s="144" t="s">
        <v>235</v>
      </c>
      <c r="K65" s="144"/>
      <c r="L65" s="144"/>
      <c r="M65" s="144"/>
      <c r="N65" s="196">
        <v>42713</v>
      </c>
      <c r="O65" s="155"/>
      <c r="P65" s="155"/>
      <c r="Q65" s="155"/>
      <c r="R65" s="140">
        <v>1400000</v>
      </c>
      <c r="S65" s="140"/>
      <c r="T65" s="140"/>
      <c r="U65" s="140"/>
      <c r="V65" s="197">
        <v>0.08</v>
      </c>
      <c r="W65" s="197"/>
      <c r="X65" s="197"/>
      <c r="Y65" s="197"/>
      <c r="Z65" s="140">
        <v>112000</v>
      </c>
      <c r="AA65" s="140"/>
      <c r="AB65" s="140"/>
      <c r="AC65" s="140"/>
      <c r="AD65" s="140">
        <v>30000</v>
      </c>
      <c r="AE65" s="140"/>
      <c r="AF65" s="140"/>
      <c r="AG65" s="140"/>
      <c r="AH65" s="140">
        <v>10000</v>
      </c>
      <c r="AI65" s="140"/>
      <c r="AJ65" s="140"/>
      <c r="AK65" s="140"/>
      <c r="AL65" s="140">
        <v>100000</v>
      </c>
      <c r="AM65" s="140"/>
      <c r="AN65" s="140"/>
      <c r="AO65" s="140"/>
      <c r="AP65" s="198">
        <v>5.0000000000000001E-3</v>
      </c>
      <c r="AQ65" s="198"/>
      <c r="AR65" s="198"/>
      <c r="AS65" s="198"/>
      <c r="AT65" s="140">
        <v>7000</v>
      </c>
      <c r="AU65" s="140"/>
      <c r="AV65" s="140"/>
      <c r="AW65" s="140"/>
      <c r="AX65" s="140">
        <v>1645000</v>
      </c>
      <c r="AY65" s="140"/>
      <c r="AZ65" s="140"/>
      <c r="BA65" s="140"/>
      <c r="BD65" s="34" t="s">
        <v>234</v>
      </c>
    </row>
  </sheetData>
  <mergeCells count="1014">
    <mergeCell ref="A64:E64"/>
    <mergeCell ref="F64:I64"/>
    <mergeCell ref="N63:Q63"/>
    <mergeCell ref="N64:Q64"/>
    <mergeCell ref="N65:Q65"/>
    <mergeCell ref="AP63:AS63"/>
    <mergeCell ref="AT63:AW63"/>
    <mergeCell ref="AH65:AK65"/>
    <mergeCell ref="CR59:CU59"/>
    <mergeCell ref="CV59:CX59"/>
    <mergeCell ref="CB59:CE59"/>
    <mergeCell ref="CF59:CI59"/>
    <mergeCell ref="CJ59:CM59"/>
    <mergeCell ref="CN59:CQ59"/>
    <mergeCell ref="BT59:BW59"/>
    <mergeCell ref="BX59:CA59"/>
    <mergeCell ref="J65:M65"/>
    <mergeCell ref="A65:E65"/>
    <mergeCell ref="F65:I65"/>
    <mergeCell ref="J64:M64"/>
    <mergeCell ref="Z63:AC63"/>
    <mergeCell ref="AD63:AG63"/>
    <mergeCell ref="AH63:AK63"/>
    <mergeCell ref="AL63:AO63"/>
    <mergeCell ref="AP64:AS64"/>
    <mergeCell ref="AP65:AS65"/>
    <mergeCell ref="AT64:AW64"/>
    <mergeCell ref="AT65:AW65"/>
    <mergeCell ref="A63:E63"/>
    <mergeCell ref="F63:I63"/>
    <mergeCell ref="J63:M63"/>
    <mergeCell ref="R63:U63"/>
    <mergeCell ref="V63:Y63"/>
    <mergeCell ref="AX64:BA64"/>
    <mergeCell ref="AX65:BA65"/>
    <mergeCell ref="AL64:AO64"/>
    <mergeCell ref="AL65:AO65"/>
    <mergeCell ref="CB58:CE58"/>
    <mergeCell ref="CF58:CI58"/>
    <mergeCell ref="AU58:AX58"/>
    <mergeCell ref="AY58:BB58"/>
    <mergeCell ref="BC58:BG58"/>
    <mergeCell ref="BH58:BK58"/>
    <mergeCell ref="AX63:BA63"/>
    <mergeCell ref="R64:U64"/>
    <mergeCell ref="R65:U65"/>
    <mergeCell ref="V64:Y64"/>
    <mergeCell ref="V65:Y65"/>
    <mergeCell ref="Z64:AC64"/>
    <mergeCell ref="Z65:AC65"/>
    <mergeCell ref="AD64:AG64"/>
    <mergeCell ref="AD65:AG65"/>
    <mergeCell ref="AH64:AK64"/>
    <mergeCell ref="AQ59:AT59"/>
    <mergeCell ref="AU59:AX59"/>
    <mergeCell ref="AY59:BB59"/>
    <mergeCell ref="BC59:BG59"/>
    <mergeCell ref="DJ58:EJ59"/>
    <mergeCell ref="A59:E59"/>
    <mergeCell ref="F59:I59"/>
    <mergeCell ref="J59:K59"/>
    <mergeCell ref="L59:O59"/>
    <mergeCell ref="P59:T59"/>
    <mergeCell ref="U59:X59"/>
    <mergeCell ref="Y59:Z59"/>
    <mergeCell ref="AA59:AB59"/>
    <mergeCell ref="AC59:AF59"/>
    <mergeCell ref="CN58:CQ58"/>
    <mergeCell ref="CR58:CU58"/>
    <mergeCell ref="CV58:CX58"/>
    <mergeCell ref="CY58:DB58"/>
    <mergeCell ref="DC58:DF58"/>
    <mergeCell ref="DG58:DI58"/>
    <mergeCell ref="BL58:BM58"/>
    <mergeCell ref="BN58:BO58"/>
    <mergeCell ref="BP58:BS58"/>
    <mergeCell ref="BT58:BW58"/>
    <mergeCell ref="BX58:CA58"/>
    <mergeCell ref="CJ58:CM58"/>
    <mergeCell ref="Y58:Z58"/>
    <mergeCell ref="AA58:AB58"/>
    <mergeCell ref="AC58:AF58"/>
    <mergeCell ref="AG58:AL58"/>
    <mergeCell ref="AM58:AP58"/>
    <mergeCell ref="AQ58:AT58"/>
    <mergeCell ref="CN55:CQ57"/>
    <mergeCell ref="CR55:CU57"/>
    <mergeCell ref="CV55:CX57"/>
    <mergeCell ref="CY55:DB57"/>
    <mergeCell ref="DY56:EB56"/>
    <mergeCell ref="EC56:EF56"/>
    <mergeCell ref="EG56:EJ56"/>
    <mergeCell ref="DJ57:DN57"/>
    <mergeCell ref="DO57:DR57"/>
    <mergeCell ref="DS57:DT57"/>
    <mergeCell ref="DU57:DV57"/>
    <mergeCell ref="DW57:DX57"/>
    <mergeCell ref="DY57:EB57"/>
    <mergeCell ref="EC57:EF57"/>
    <mergeCell ref="DG59:DI59"/>
    <mergeCell ref="P58:T58"/>
    <mergeCell ref="U58:X58"/>
    <mergeCell ref="EC55:EF55"/>
    <mergeCell ref="EG55:EJ55"/>
    <mergeCell ref="DJ56:DN56"/>
    <mergeCell ref="DO56:DR56"/>
    <mergeCell ref="DS56:DT56"/>
    <mergeCell ref="DU56:DV56"/>
    <mergeCell ref="DW56:DX56"/>
    <mergeCell ref="BH59:BK59"/>
    <mergeCell ref="BL59:BM59"/>
    <mergeCell ref="BN59:BO59"/>
    <mergeCell ref="BP59:BS59"/>
    <mergeCell ref="CY59:DB59"/>
    <mergeCell ref="DC59:DF59"/>
    <mergeCell ref="AG59:AL59"/>
    <mergeCell ref="AM59:AP59"/>
    <mergeCell ref="DU54:DV54"/>
    <mergeCell ref="DW54:DX54"/>
    <mergeCell ref="DY54:EB54"/>
    <mergeCell ref="EC54:EF54"/>
    <mergeCell ref="EG54:EJ54"/>
    <mergeCell ref="A55:E58"/>
    <mergeCell ref="F55:I58"/>
    <mergeCell ref="J55:K58"/>
    <mergeCell ref="L55:O58"/>
    <mergeCell ref="P55:T57"/>
    <mergeCell ref="DW55:DX55"/>
    <mergeCell ref="DY55:EB55"/>
    <mergeCell ref="CR54:CU54"/>
    <mergeCell ref="CV54:CX54"/>
    <mergeCell ref="CY54:DB54"/>
    <mergeCell ref="DC54:DF54"/>
    <mergeCell ref="DG54:DI54"/>
    <mergeCell ref="DJ54:DN54"/>
    <mergeCell ref="DO54:DR54"/>
    <mergeCell ref="DS54:DT54"/>
    <mergeCell ref="DC55:DF57"/>
    <mergeCell ref="DG55:DI57"/>
    <mergeCell ref="DJ55:DN55"/>
    <mergeCell ref="DO55:DR55"/>
    <mergeCell ref="DS55:DT55"/>
    <mergeCell ref="DU55:DV55"/>
    <mergeCell ref="EG57:EJ57"/>
    <mergeCell ref="BT55:BW57"/>
    <mergeCell ref="BX55:CA57"/>
    <mergeCell ref="CB55:CE57"/>
    <mergeCell ref="CF55:CI57"/>
    <mergeCell ref="CJ55:CM57"/>
    <mergeCell ref="DJ53:EJ53"/>
    <mergeCell ref="A54:E54"/>
    <mergeCell ref="F54:I54"/>
    <mergeCell ref="J54:K54"/>
    <mergeCell ref="L54:O54"/>
    <mergeCell ref="P54:T54"/>
    <mergeCell ref="U54:X54"/>
    <mergeCell ref="Y54:Z54"/>
    <mergeCell ref="AA54:AB54"/>
    <mergeCell ref="AC54:AF54"/>
    <mergeCell ref="BN55:BO57"/>
    <mergeCell ref="BP55:BS57"/>
    <mergeCell ref="A53:O53"/>
    <mergeCell ref="P53:BB53"/>
    <mergeCell ref="BC53:DI53"/>
    <mergeCell ref="AN51:AQ51"/>
    <mergeCell ref="AR51:AU51"/>
    <mergeCell ref="AV51:AY51"/>
    <mergeCell ref="AG54:AL54"/>
    <mergeCell ref="AM54:AP54"/>
    <mergeCell ref="AQ55:AT57"/>
    <mergeCell ref="AU55:AX57"/>
    <mergeCell ref="AY55:BB57"/>
    <mergeCell ref="BC55:BG57"/>
    <mergeCell ref="BH55:BK57"/>
    <mergeCell ref="BL55:BM57"/>
    <mergeCell ref="U55:X57"/>
    <mergeCell ref="Y55:Z57"/>
    <mergeCell ref="AA55:AB57"/>
    <mergeCell ref="AC55:AF57"/>
    <mergeCell ref="AG55:AL57"/>
    <mergeCell ref="AM55:AP57"/>
    <mergeCell ref="CJ54:CM54"/>
    <mergeCell ref="CN54:CQ54"/>
    <mergeCell ref="AB51:AE51"/>
    <mergeCell ref="AF51:AI51"/>
    <mergeCell ref="AJ51:AM51"/>
    <mergeCell ref="AZ50:BC50"/>
    <mergeCell ref="BD50:BG50"/>
    <mergeCell ref="BH50:BJ50"/>
    <mergeCell ref="AZ51:BC51"/>
    <mergeCell ref="BD51:BG51"/>
    <mergeCell ref="BN54:BO54"/>
    <mergeCell ref="BP54:BS54"/>
    <mergeCell ref="BT54:BW54"/>
    <mergeCell ref="BX54:CA54"/>
    <mergeCell ref="CB54:CE54"/>
    <mergeCell ref="CF54:CI54"/>
    <mergeCell ref="AQ54:AT54"/>
    <mergeCell ref="AU54:AX54"/>
    <mergeCell ref="AY54:BB54"/>
    <mergeCell ref="BC54:BG54"/>
    <mergeCell ref="BH54:BK54"/>
    <mergeCell ref="BL54:BM54"/>
    <mergeCell ref="BK50:BM50"/>
    <mergeCell ref="BN50:BP50"/>
    <mergeCell ref="BQ50:BS50"/>
    <mergeCell ref="AB50:AE50"/>
    <mergeCell ref="AF50:AI50"/>
    <mergeCell ref="AJ50:AM50"/>
    <mergeCell ref="AN50:AQ50"/>
    <mergeCell ref="AR50:AU50"/>
    <mergeCell ref="AV50:AY50"/>
    <mergeCell ref="BQ51:BS51"/>
    <mergeCell ref="BT51:BV51"/>
    <mergeCell ref="BQ49:BS49"/>
    <mergeCell ref="BT49:BV49"/>
    <mergeCell ref="B50:F50"/>
    <mergeCell ref="G50:K50"/>
    <mergeCell ref="L50:O50"/>
    <mergeCell ref="P50:S50"/>
    <mergeCell ref="T50:W50"/>
    <mergeCell ref="X50:AA50"/>
    <mergeCell ref="BH51:BJ51"/>
    <mergeCell ref="BT50:BV50"/>
    <mergeCell ref="B51:F51"/>
    <mergeCell ref="G51:K51"/>
    <mergeCell ref="L51:O51"/>
    <mergeCell ref="P51:S51"/>
    <mergeCell ref="T51:W51"/>
    <mergeCell ref="X51:AA51"/>
    <mergeCell ref="BK51:BM51"/>
    <mergeCell ref="BN51:BP51"/>
    <mergeCell ref="AZ49:BC49"/>
    <mergeCell ref="BD49:BG49"/>
    <mergeCell ref="BH49:BJ49"/>
    <mergeCell ref="BK49:BM49"/>
    <mergeCell ref="BN49:BP49"/>
    <mergeCell ref="BQ47:BS47"/>
    <mergeCell ref="BK48:BM48"/>
    <mergeCell ref="BN48:BP48"/>
    <mergeCell ref="BQ48:BS48"/>
    <mergeCell ref="BN47:BP47"/>
    <mergeCell ref="AB49:AE49"/>
    <mergeCell ref="AF49:AI49"/>
    <mergeCell ref="AJ49:AM49"/>
    <mergeCell ref="AN49:AQ49"/>
    <mergeCell ref="AR49:AU49"/>
    <mergeCell ref="AV49:AY49"/>
    <mergeCell ref="B49:F49"/>
    <mergeCell ref="G49:K49"/>
    <mergeCell ref="L49:O49"/>
    <mergeCell ref="P49:S49"/>
    <mergeCell ref="T49:W49"/>
    <mergeCell ref="X49:AA49"/>
    <mergeCell ref="BT48:BV48"/>
    <mergeCell ref="B47:F47"/>
    <mergeCell ref="G47:K47"/>
    <mergeCell ref="L47:O47"/>
    <mergeCell ref="P47:S47"/>
    <mergeCell ref="T47:W47"/>
    <mergeCell ref="X47:AA47"/>
    <mergeCell ref="AB47:AE47"/>
    <mergeCell ref="AF47:AI47"/>
    <mergeCell ref="AJ47:AM47"/>
    <mergeCell ref="AN48:AQ48"/>
    <mergeCell ref="AR48:AU48"/>
    <mergeCell ref="AV48:AY48"/>
    <mergeCell ref="AZ48:BC48"/>
    <mergeCell ref="BD48:BG48"/>
    <mergeCell ref="BH48:BJ48"/>
    <mergeCell ref="BT47:BV47"/>
    <mergeCell ref="B48:F48"/>
    <mergeCell ref="G48:K48"/>
    <mergeCell ref="L48:O48"/>
    <mergeCell ref="P48:S48"/>
    <mergeCell ref="T48:W48"/>
    <mergeCell ref="X48:AA48"/>
    <mergeCell ref="AB48:AE48"/>
    <mergeCell ref="AF48:AI48"/>
    <mergeCell ref="AJ48:AM48"/>
    <mergeCell ref="BQ46:BS46"/>
    <mergeCell ref="BT46:BV46"/>
    <mergeCell ref="B45:F45"/>
    <mergeCell ref="G45:K45"/>
    <mergeCell ref="L45:O45"/>
    <mergeCell ref="AV45:AY45"/>
    <mergeCell ref="AZ45:BC45"/>
    <mergeCell ref="AJ46:AM46"/>
    <mergeCell ref="AN46:AQ46"/>
    <mergeCell ref="AR46:AU46"/>
    <mergeCell ref="AV46:AY46"/>
    <mergeCell ref="AZ46:BC46"/>
    <mergeCell ref="BD46:BG46"/>
    <mergeCell ref="BQ45:BS45"/>
    <mergeCell ref="BT45:BV45"/>
    <mergeCell ref="B46:F46"/>
    <mergeCell ref="G46:K46"/>
    <mergeCell ref="L46:O46"/>
    <mergeCell ref="P46:S46"/>
    <mergeCell ref="T46:W46"/>
    <mergeCell ref="X46:AA46"/>
    <mergeCell ref="AB46:AE46"/>
    <mergeCell ref="AF46:AI46"/>
    <mergeCell ref="BK47:BM47"/>
    <mergeCell ref="BN43:BP43"/>
    <mergeCell ref="P45:S45"/>
    <mergeCell ref="T45:W45"/>
    <mergeCell ref="X45:AA45"/>
    <mergeCell ref="AB45:AE45"/>
    <mergeCell ref="AF45:AI45"/>
    <mergeCell ref="AJ45:AM45"/>
    <mergeCell ref="AN45:AQ45"/>
    <mergeCell ref="AR45:AU45"/>
    <mergeCell ref="AZ44:BC44"/>
    <mergeCell ref="BD44:BG44"/>
    <mergeCell ref="BH44:BJ44"/>
    <mergeCell ref="BK44:BM44"/>
    <mergeCell ref="AN47:AQ47"/>
    <mergeCell ref="AR47:AU47"/>
    <mergeCell ref="AV47:AY47"/>
    <mergeCell ref="AZ47:BC47"/>
    <mergeCell ref="BD47:BG47"/>
    <mergeCell ref="BH47:BJ47"/>
    <mergeCell ref="AB44:AE44"/>
    <mergeCell ref="AF44:AI44"/>
    <mergeCell ref="AJ44:AM44"/>
    <mergeCell ref="AN44:AQ44"/>
    <mergeCell ref="AR44:AU44"/>
    <mergeCell ref="AV44:AY44"/>
    <mergeCell ref="P44:S44"/>
    <mergeCell ref="T44:W44"/>
    <mergeCell ref="X44:AA44"/>
    <mergeCell ref="BH46:BJ46"/>
    <mergeCell ref="BK46:BM46"/>
    <mergeCell ref="BN46:BP46"/>
    <mergeCell ref="BT44:BV44"/>
    <mergeCell ref="AZ43:BC43"/>
    <mergeCell ref="BD43:BG43"/>
    <mergeCell ref="BH43:BJ43"/>
    <mergeCell ref="BK43:BM43"/>
    <mergeCell ref="BQ42:BS42"/>
    <mergeCell ref="BT42:BV42"/>
    <mergeCell ref="B41:F41"/>
    <mergeCell ref="G41:K41"/>
    <mergeCell ref="L41:O41"/>
    <mergeCell ref="P41:S41"/>
    <mergeCell ref="T41:W41"/>
    <mergeCell ref="X41:AA41"/>
    <mergeCell ref="AB41:AE41"/>
    <mergeCell ref="AF41:AI41"/>
    <mergeCell ref="BD45:BG45"/>
    <mergeCell ref="BH45:BJ45"/>
    <mergeCell ref="BK45:BM45"/>
    <mergeCell ref="BN45:BP45"/>
    <mergeCell ref="BQ43:BS43"/>
    <mergeCell ref="BT43:BV43"/>
    <mergeCell ref="B44:F44"/>
    <mergeCell ref="G44:K44"/>
    <mergeCell ref="L44:O44"/>
    <mergeCell ref="AB43:AE43"/>
    <mergeCell ref="AF43:AI43"/>
    <mergeCell ref="AJ43:AM43"/>
    <mergeCell ref="AN43:AQ43"/>
    <mergeCell ref="AR43:AU43"/>
    <mergeCell ref="AV43:AY43"/>
    <mergeCell ref="B43:F43"/>
    <mergeCell ref="G43:K43"/>
    <mergeCell ref="L43:O43"/>
    <mergeCell ref="P43:S43"/>
    <mergeCell ref="T43:W43"/>
    <mergeCell ref="X43:AA43"/>
    <mergeCell ref="AJ41:AM41"/>
    <mergeCell ref="AN41:AQ41"/>
    <mergeCell ref="AR41:AU41"/>
    <mergeCell ref="BN44:BP44"/>
    <mergeCell ref="BQ44:BS44"/>
    <mergeCell ref="DC37:DF37"/>
    <mergeCell ref="DG37:DI37"/>
    <mergeCell ref="B40:F40"/>
    <mergeCell ref="G40:K40"/>
    <mergeCell ref="L40:O40"/>
    <mergeCell ref="P40:S40"/>
    <mergeCell ref="T40:W40"/>
    <mergeCell ref="X40:AA40"/>
    <mergeCell ref="AB40:AE40"/>
    <mergeCell ref="AZ42:BC42"/>
    <mergeCell ref="BD42:BG42"/>
    <mergeCell ref="BH42:BJ42"/>
    <mergeCell ref="BK42:BM42"/>
    <mergeCell ref="BN42:BP42"/>
    <mergeCell ref="AV41:AY41"/>
    <mergeCell ref="AZ41:BC41"/>
    <mergeCell ref="BD41:BG41"/>
    <mergeCell ref="BH41:BJ41"/>
    <mergeCell ref="BK41:BM41"/>
    <mergeCell ref="AB42:AE42"/>
    <mergeCell ref="AF42:AI42"/>
    <mergeCell ref="AJ42:AM42"/>
    <mergeCell ref="AN42:AQ42"/>
    <mergeCell ref="AR42:AU42"/>
    <mergeCell ref="AV42:AY42"/>
    <mergeCell ref="B42:F42"/>
    <mergeCell ref="G42:K42"/>
    <mergeCell ref="L42:O42"/>
    <mergeCell ref="P42:S42"/>
    <mergeCell ref="T42:W42"/>
    <mergeCell ref="X42:AA42"/>
    <mergeCell ref="A37:E37"/>
    <mergeCell ref="F37:I37"/>
    <mergeCell ref="J37:K37"/>
    <mergeCell ref="L37:O37"/>
    <mergeCell ref="P37:T37"/>
    <mergeCell ref="BD40:BG40"/>
    <mergeCell ref="BH40:BJ40"/>
    <mergeCell ref="BK40:BM40"/>
    <mergeCell ref="BN40:BP40"/>
    <mergeCell ref="BQ40:BS40"/>
    <mergeCell ref="BT40:BV40"/>
    <mergeCell ref="AF40:AI40"/>
    <mergeCell ref="AJ40:AM40"/>
    <mergeCell ref="AN40:AQ40"/>
    <mergeCell ref="AR40:AU40"/>
    <mergeCell ref="AV40:AY40"/>
    <mergeCell ref="AZ40:BC40"/>
    <mergeCell ref="AQ37:AT37"/>
    <mergeCell ref="AU37:AX37"/>
    <mergeCell ref="AY37:BB37"/>
    <mergeCell ref="BC37:BG37"/>
    <mergeCell ref="BH37:BK37"/>
    <mergeCell ref="BL37:BM37"/>
    <mergeCell ref="U37:X37"/>
    <mergeCell ref="Y37:Z37"/>
    <mergeCell ref="AA37:AB37"/>
    <mergeCell ref="AC37:AF37"/>
    <mergeCell ref="AG37:AL37"/>
    <mergeCell ref="AM37:AP37"/>
    <mergeCell ref="BQ41:BS41"/>
    <mergeCell ref="BT41:BV41"/>
    <mergeCell ref="CR36:CU36"/>
    <mergeCell ref="CV36:CX36"/>
    <mergeCell ref="CY36:DB36"/>
    <mergeCell ref="BN41:BP41"/>
    <mergeCell ref="AU36:AX36"/>
    <mergeCell ref="AY36:BB36"/>
    <mergeCell ref="BC36:BG36"/>
    <mergeCell ref="BH36:BK36"/>
    <mergeCell ref="P36:T36"/>
    <mergeCell ref="U36:X36"/>
    <mergeCell ref="Y36:Z36"/>
    <mergeCell ref="AA36:AB36"/>
    <mergeCell ref="AC36:AF36"/>
    <mergeCell ref="AG36:AL36"/>
    <mergeCell ref="CY35:DB35"/>
    <mergeCell ref="DC35:DF35"/>
    <mergeCell ref="DG35:DI35"/>
    <mergeCell ref="DJ35:EJ37"/>
    <mergeCell ref="DC36:DF36"/>
    <mergeCell ref="DG36:DI36"/>
    <mergeCell ref="CJ37:CM37"/>
    <mergeCell ref="CN37:CQ37"/>
    <mergeCell ref="CR37:CU37"/>
    <mergeCell ref="CV37:CX37"/>
    <mergeCell ref="CY37:DB37"/>
    <mergeCell ref="CF35:CI35"/>
    <mergeCell ref="CJ35:CM35"/>
    <mergeCell ref="CN35:CQ35"/>
    <mergeCell ref="CR35:CU35"/>
    <mergeCell ref="CV35:CX35"/>
    <mergeCell ref="BN37:BO37"/>
    <mergeCell ref="BP37:BS37"/>
    <mergeCell ref="BT37:BW37"/>
    <mergeCell ref="BX37:CA37"/>
    <mergeCell ref="CB37:CE37"/>
    <mergeCell ref="CF37:CI37"/>
    <mergeCell ref="F35:I36"/>
    <mergeCell ref="J35:K36"/>
    <mergeCell ref="L35:O36"/>
    <mergeCell ref="P35:T35"/>
    <mergeCell ref="U35:X35"/>
    <mergeCell ref="Y35:Z35"/>
    <mergeCell ref="AA35:AB35"/>
    <mergeCell ref="AC35:AF35"/>
    <mergeCell ref="DO34:DR34"/>
    <mergeCell ref="DS34:DT34"/>
    <mergeCell ref="DU34:DV34"/>
    <mergeCell ref="DW34:DX34"/>
    <mergeCell ref="DY34:EB34"/>
    <mergeCell ref="EC34:EF34"/>
    <mergeCell ref="CF36:CI36"/>
    <mergeCell ref="CJ36:CM36"/>
    <mergeCell ref="CN36:CQ36"/>
    <mergeCell ref="DC34:DF34"/>
    <mergeCell ref="DG34:DI34"/>
    <mergeCell ref="DJ34:DN34"/>
    <mergeCell ref="CJ34:CM34"/>
    <mergeCell ref="CN34:CQ34"/>
    <mergeCell ref="CR34:CU34"/>
    <mergeCell ref="CV34:CX34"/>
    <mergeCell ref="BL36:BM36"/>
    <mergeCell ref="BN36:BO36"/>
    <mergeCell ref="BP36:BS36"/>
    <mergeCell ref="BT36:BW36"/>
    <mergeCell ref="BX36:CA36"/>
    <mergeCell ref="CB36:CE36"/>
    <mergeCell ref="AM36:AP36"/>
    <mergeCell ref="AQ36:AT36"/>
    <mergeCell ref="BH34:BK34"/>
    <mergeCell ref="BL34:BM34"/>
    <mergeCell ref="U34:X34"/>
    <mergeCell ref="Y34:Z34"/>
    <mergeCell ref="AA34:AB34"/>
    <mergeCell ref="AC34:AF34"/>
    <mergeCell ref="AG34:AL34"/>
    <mergeCell ref="AM34:AP34"/>
    <mergeCell ref="CB35:CE35"/>
    <mergeCell ref="A33:O33"/>
    <mergeCell ref="P33:BB33"/>
    <mergeCell ref="BC33:DI33"/>
    <mergeCell ref="DJ33:EJ33"/>
    <mergeCell ref="A34:E34"/>
    <mergeCell ref="F34:I34"/>
    <mergeCell ref="J34:K34"/>
    <mergeCell ref="L34:O34"/>
    <mergeCell ref="P34:T34"/>
    <mergeCell ref="BH35:BK35"/>
    <mergeCell ref="BL35:BM35"/>
    <mergeCell ref="BN35:BO35"/>
    <mergeCell ref="BP35:BS35"/>
    <mergeCell ref="BT35:BW35"/>
    <mergeCell ref="BX35:CA35"/>
    <mergeCell ref="AG35:AL35"/>
    <mergeCell ref="AM35:AP35"/>
    <mergeCell ref="AQ35:AT35"/>
    <mergeCell ref="AU35:AX35"/>
    <mergeCell ref="AY35:BB35"/>
    <mergeCell ref="BC35:BG35"/>
    <mergeCell ref="EG34:EJ34"/>
    <mergeCell ref="A35:E36"/>
    <mergeCell ref="BD31:BG31"/>
    <mergeCell ref="BH31:BJ31"/>
    <mergeCell ref="BK31:BM31"/>
    <mergeCell ref="BN31:BP31"/>
    <mergeCell ref="BQ31:BS31"/>
    <mergeCell ref="BT31:BV31"/>
    <mergeCell ref="AF31:AI31"/>
    <mergeCell ref="AJ31:AM31"/>
    <mergeCell ref="AN31:AQ31"/>
    <mergeCell ref="AR31:AU31"/>
    <mergeCell ref="AV31:AY31"/>
    <mergeCell ref="AZ31:BC31"/>
    <mergeCell ref="CY34:DB34"/>
    <mergeCell ref="BQ30:BS30"/>
    <mergeCell ref="BT30:BV30"/>
    <mergeCell ref="B31:F31"/>
    <mergeCell ref="G31:K31"/>
    <mergeCell ref="L31:O31"/>
    <mergeCell ref="P31:S31"/>
    <mergeCell ref="T31:W31"/>
    <mergeCell ref="X31:AA31"/>
    <mergeCell ref="AB31:AE31"/>
    <mergeCell ref="BN34:BO34"/>
    <mergeCell ref="BP34:BS34"/>
    <mergeCell ref="BT34:BW34"/>
    <mergeCell ref="BX34:CA34"/>
    <mergeCell ref="CB34:CE34"/>
    <mergeCell ref="CF34:CI34"/>
    <mergeCell ref="AQ34:AT34"/>
    <mergeCell ref="AU34:AX34"/>
    <mergeCell ref="AY34:BB34"/>
    <mergeCell ref="BC34:BG34"/>
    <mergeCell ref="AZ30:BC30"/>
    <mergeCell ref="BD30:BG30"/>
    <mergeCell ref="BH30:BJ30"/>
    <mergeCell ref="BK30:BM30"/>
    <mergeCell ref="BN30:BP30"/>
    <mergeCell ref="BQ28:BS28"/>
    <mergeCell ref="BK29:BM29"/>
    <mergeCell ref="BN29:BP29"/>
    <mergeCell ref="BQ29:BS29"/>
    <mergeCell ref="BK28:BM28"/>
    <mergeCell ref="AB30:AE30"/>
    <mergeCell ref="AF30:AI30"/>
    <mergeCell ref="AJ30:AM30"/>
    <mergeCell ref="AN30:AQ30"/>
    <mergeCell ref="AR30:AU30"/>
    <mergeCell ref="AV30:AY30"/>
    <mergeCell ref="B30:F30"/>
    <mergeCell ref="G30:K30"/>
    <mergeCell ref="L30:O30"/>
    <mergeCell ref="P30:S30"/>
    <mergeCell ref="T30:W30"/>
    <mergeCell ref="X30:AA30"/>
    <mergeCell ref="BT29:BV29"/>
    <mergeCell ref="B28:F28"/>
    <mergeCell ref="G28:K28"/>
    <mergeCell ref="L28:O28"/>
    <mergeCell ref="P28:S28"/>
    <mergeCell ref="T28:W28"/>
    <mergeCell ref="X28:AA28"/>
    <mergeCell ref="AB28:AE28"/>
    <mergeCell ref="AF28:AI28"/>
    <mergeCell ref="AJ28:AM28"/>
    <mergeCell ref="AN29:AQ29"/>
    <mergeCell ref="AR29:AU29"/>
    <mergeCell ref="AV29:AY29"/>
    <mergeCell ref="AZ29:BC29"/>
    <mergeCell ref="BD29:BG29"/>
    <mergeCell ref="BH29:BJ29"/>
    <mergeCell ref="BT28:BV28"/>
    <mergeCell ref="B29:F29"/>
    <mergeCell ref="G29:K29"/>
    <mergeCell ref="L29:O29"/>
    <mergeCell ref="P29:S29"/>
    <mergeCell ref="T29:W29"/>
    <mergeCell ref="X29:AA29"/>
    <mergeCell ref="AB29:AE29"/>
    <mergeCell ref="AF29:AI29"/>
    <mergeCell ref="AJ29:AM29"/>
    <mergeCell ref="BD27:BG27"/>
    <mergeCell ref="BH27:BJ27"/>
    <mergeCell ref="BK27:BM27"/>
    <mergeCell ref="BN27:BP27"/>
    <mergeCell ref="BQ27:BS27"/>
    <mergeCell ref="BT27:BV27"/>
    <mergeCell ref="AF27:AI27"/>
    <mergeCell ref="AJ27:AM27"/>
    <mergeCell ref="AN27:AQ27"/>
    <mergeCell ref="AR27:AU27"/>
    <mergeCell ref="AV27:AY27"/>
    <mergeCell ref="AZ27:BC27"/>
    <mergeCell ref="BN28:BP28"/>
    <mergeCell ref="BQ26:BS26"/>
    <mergeCell ref="BT26:BV26"/>
    <mergeCell ref="B27:F27"/>
    <mergeCell ref="G27:K27"/>
    <mergeCell ref="L27:O27"/>
    <mergeCell ref="P27:S27"/>
    <mergeCell ref="T27:W27"/>
    <mergeCell ref="X27:AA27"/>
    <mergeCell ref="AB27:AE27"/>
    <mergeCell ref="AN28:AQ28"/>
    <mergeCell ref="AR28:AU28"/>
    <mergeCell ref="AV28:AY28"/>
    <mergeCell ref="AZ28:BC28"/>
    <mergeCell ref="BD28:BG28"/>
    <mergeCell ref="BH28:BJ28"/>
    <mergeCell ref="AZ26:BC26"/>
    <mergeCell ref="BD26:BG26"/>
    <mergeCell ref="BH26:BJ26"/>
    <mergeCell ref="BK26:BM26"/>
    <mergeCell ref="BN26:BP26"/>
    <mergeCell ref="BQ24:BS24"/>
    <mergeCell ref="BK25:BM25"/>
    <mergeCell ref="BN25:BP25"/>
    <mergeCell ref="BQ25:BS25"/>
    <mergeCell ref="BK24:BM24"/>
    <mergeCell ref="AB26:AE26"/>
    <mergeCell ref="AF26:AI26"/>
    <mergeCell ref="AJ26:AM26"/>
    <mergeCell ref="AN26:AQ26"/>
    <mergeCell ref="AR26:AU26"/>
    <mergeCell ref="AV26:AY26"/>
    <mergeCell ref="B26:F26"/>
    <mergeCell ref="G26:K26"/>
    <mergeCell ref="L26:O26"/>
    <mergeCell ref="P26:S26"/>
    <mergeCell ref="T26:W26"/>
    <mergeCell ref="X26:AA26"/>
    <mergeCell ref="BT25:BV25"/>
    <mergeCell ref="B24:F24"/>
    <mergeCell ref="G24:K24"/>
    <mergeCell ref="L24:O24"/>
    <mergeCell ref="P24:S24"/>
    <mergeCell ref="T24:W24"/>
    <mergeCell ref="X24:AA24"/>
    <mergeCell ref="AB24:AE24"/>
    <mergeCell ref="AF24:AI24"/>
    <mergeCell ref="AJ24:AM24"/>
    <mergeCell ref="AN25:AQ25"/>
    <mergeCell ref="AR25:AU25"/>
    <mergeCell ref="AV25:AY25"/>
    <mergeCell ref="AZ25:BC25"/>
    <mergeCell ref="BD25:BG25"/>
    <mergeCell ref="BH25:BJ25"/>
    <mergeCell ref="BT24:BV24"/>
    <mergeCell ref="B25:F25"/>
    <mergeCell ref="G25:K25"/>
    <mergeCell ref="L25:O25"/>
    <mergeCell ref="P25:S25"/>
    <mergeCell ref="T25:W25"/>
    <mergeCell ref="X25:AA25"/>
    <mergeCell ref="AB25:AE25"/>
    <mergeCell ref="AF25:AI25"/>
    <mergeCell ref="AJ25:AM25"/>
    <mergeCell ref="BD23:BG23"/>
    <mergeCell ref="BH23:BJ23"/>
    <mergeCell ref="BK23:BM23"/>
    <mergeCell ref="BN23:BP23"/>
    <mergeCell ref="BQ23:BS23"/>
    <mergeCell ref="BT23:BV23"/>
    <mergeCell ref="AF23:AI23"/>
    <mergeCell ref="AJ23:AM23"/>
    <mergeCell ref="AN23:AQ23"/>
    <mergeCell ref="AR23:AU23"/>
    <mergeCell ref="AV23:AY23"/>
    <mergeCell ref="AZ23:BC23"/>
    <mergeCell ref="BN24:BP24"/>
    <mergeCell ref="BQ22:BS22"/>
    <mergeCell ref="BT22:BV22"/>
    <mergeCell ref="B23:F23"/>
    <mergeCell ref="G23:K23"/>
    <mergeCell ref="L23:O23"/>
    <mergeCell ref="P23:S23"/>
    <mergeCell ref="T23:W23"/>
    <mergeCell ref="X23:AA23"/>
    <mergeCell ref="AB23:AE23"/>
    <mergeCell ref="AN24:AQ24"/>
    <mergeCell ref="AR24:AU24"/>
    <mergeCell ref="AV24:AY24"/>
    <mergeCell ref="AZ24:BC24"/>
    <mergeCell ref="BD24:BG24"/>
    <mergeCell ref="BH24:BJ24"/>
    <mergeCell ref="B21:F21"/>
    <mergeCell ref="G21:K21"/>
    <mergeCell ref="L21:O21"/>
    <mergeCell ref="P21:S21"/>
    <mergeCell ref="T21:W21"/>
    <mergeCell ref="X21:AA21"/>
    <mergeCell ref="AB21:AE21"/>
    <mergeCell ref="AF21:AI21"/>
    <mergeCell ref="AZ22:BC22"/>
    <mergeCell ref="BD22:BG22"/>
    <mergeCell ref="BH22:BJ22"/>
    <mergeCell ref="BK22:BM22"/>
    <mergeCell ref="BN22:BP22"/>
    <mergeCell ref="BD20:BG20"/>
    <mergeCell ref="BH20:BJ20"/>
    <mergeCell ref="BK20:BM20"/>
    <mergeCell ref="BN20:BP20"/>
    <mergeCell ref="BH21:BJ21"/>
    <mergeCell ref="AB22:AE22"/>
    <mergeCell ref="AF22:AI22"/>
    <mergeCell ref="AJ22:AM22"/>
    <mergeCell ref="AN22:AQ22"/>
    <mergeCell ref="AR22:AU22"/>
    <mergeCell ref="AV22:AY22"/>
    <mergeCell ref="B22:F22"/>
    <mergeCell ref="G22:K22"/>
    <mergeCell ref="L22:O22"/>
    <mergeCell ref="P22:S22"/>
    <mergeCell ref="T22:W22"/>
    <mergeCell ref="X22:AA22"/>
    <mergeCell ref="BK21:BM21"/>
    <mergeCell ref="BN21:BP21"/>
    <mergeCell ref="BQ21:BS21"/>
    <mergeCell ref="BT21:BV21"/>
    <mergeCell ref="AG17:AL17"/>
    <mergeCell ref="AM17:AP17"/>
    <mergeCell ref="AQ17:AT17"/>
    <mergeCell ref="AU17:AX17"/>
    <mergeCell ref="AY17:BB17"/>
    <mergeCell ref="AZ20:BC20"/>
    <mergeCell ref="AJ21:AM21"/>
    <mergeCell ref="AN21:AQ21"/>
    <mergeCell ref="AR21:AU21"/>
    <mergeCell ref="AV21:AY21"/>
    <mergeCell ref="AZ21:BC21"/>
    <mergeCell ref="BD21:BG21"/>
    <mergeCell ref="BQ20:BS20"/>
    <mergeCell ref="BT20:BV20"/>
    <mergeCell ref="DO15:DR15"/>
    <mergeCell ref="DS15:DT15"/>
    <mergeCell ref="DU15:DV15"/>
    <mergeCell ref="DW15:DX15"/>
    <mergeCell ref="DY15:EB15"/>
    <mergeCell ref="EC15:EF15"/>
    <mergeCell ref="AB20:AE20"/>
    <mergeCell ref="AF20:AI20"/>
    <mergeCell ref="AJ20:AM20"/>
    <mergeCell ref="AN20:AQ20"/>
    <mergeCell ref="AR20:AU20"/>
    <mergeCell ref="AV20:AY20"/>
    <mergeCell ref="B20:F20"/>
    <mergeCell ref="G20:K20"/>
    <mergeCell ref="L20:O20"/>
    <mergeCell ref="P20:S20"/>
    <mergeCell ref="T20:W20"/>
    <mergeCell ref="X20:AA20"/>
    <mergeCell ref="L15:O15"/>
    <mergeCell ref="P15:T15"/>
    <mergeCell ref="U15:X15"/>
    <mergeCell ref="Y15:Z15"/>
    <mergeCell ref="AA15:AB15"/>
    <mergeCell ref="AC15:AF15"/>
    <mergeCell ref="DJ16:EJ17"/>
    <mergeCell ref="A17:E17"/>
    <mergeCell ref="F17:I17"/>
    <mergeCell ref="J17:K17"/>
    <mergeCell ref="L17:O17"/>
    <mergeCell ref="P17:T17"/>
    <mergeCell ref="U17:X17"/>
    <mergeCell ref="Y17:Z17"/>
    <mergeCell ref="AA17:AB17"/>
    <mergeCell ref="AC17:AF17"/>
    <mergeCell ref="AG16:AL16"/>
    <mergeCell ref="AM16:AP16"/>
    <mergeCell ref="AQ16:AT16"/>
    <mergeCell ref="AU16:AX16"/>
    <mergeCell ref="AY16:BB16"/>
    <mergeCell ref="BC16:DI17"/>
    <mergeCell ref="EG15:EJ15"/>
    <mergeCell ref="A16:E16"/>
    <mergeCell ref="F16:I16"/>
    <mergeCell ref="J16:K16"/>
    <mergeCell ref="L16:O16"/>
    <mergeCell ref="P16:T16"/>
    <mergeCell ref="U16:X16"/>
    <mergeCell ref="Y16:Z16"/>
    <mergeCell ref="AA16:AB16"/>
    <mergeCell ref="AC16:AF16"/>
    <mergeCell ref="CY15:DB15"/>
    <mergeCell ref="DC15:DF15"/>
    <mergeCell ref="DG15:DI15"/>
    <mergeCell ref="DJ15:DN15"/>
    <mergeCell ref="B12:F12"/>
    <mergeCell ref="G12:K12"/>
    <mergeCell ref="L12:O12"/>
    <mergeCell ref="P12:S12"/>
    <mergeCell ref="T12:W12"/>
    <mergeCell ref="X12:AA12"/>
    <mergeCell ref="CB15:CE15"/>
    <mergeCell ref="CF15:CI15"/>
    <mergeCell ref="CJ15:CM15"/>
    <mergeCell ref="CN15:CQ15"/>
    <mergeCell ref="CR15:CU15"/>
    <mergeCell ref="CV15:CX15"/>
    <mergeCell ref="BH15:BK15"/>
    <mergeCell ref="BL15:BM15"/>
    <mergeCell ref="BN15:BO15"/>
    <mergeCell ref="BP15:BS15"/>
    <mergeCell ref="BT15:BW15"/>
    <mergeCell ref="BX15:CA15"/>
    <mergeCell ref="AG15:AL15"/>
    <mergeCell ref="AM15:AP15"/>
    <mergeCell ref="AQ15:AT15"/>
    <mergeCell ref="AU15:AX15"/>
    <mergeCell ref="AY15:BB15"/>
    <mergeCell ref="BC15:BG15"/>
    <mergeCell ref="DJ14:EJ14"/>
    <mergeCell ref="A15:E15"/>
    <mergeCell ref="F15:I15"/>
    <mergeCell ref="J15:K15"/>
    <mergeCell ref="B10:F10"/>
    <mergeCell ref="G10:K10"/>
    <mergeCell ref="L10:O10"/>
    <mergeCell ref="P10:S10"/>
    <mergeCell ref="T10:W10"/>
    <mergeCell ref="X10:AA10"/>
    <mergeCell ref="AZ12:BC12"/>
    <mergeCell ref="BD12:BG12"/>
    <mergeCell ref="BH12:BJ12"/>
    <mergeCell ref="A14:O14"/>
    <mergeCell ref="P14:BB14"/>
    <mergeCell ref="BC14:DI14"/>
    <mergeCell ref="AB12:AE12"/>
    <mergeCell ref="AF12:AI12"/>
    <mergeCell ref="AJ12:AM12"/>
    <mergeCell ref="AN12:AQ12"/>
    <mergeCell ref="AR12:AU12"/>
    <mergeCell ref="AV12:AY12"/>
    <mergeCell ref="BD11:BG11"/>
    <mergeCell ref="BH11:BJ11"/>
    <mergeCell ref="B8:F8"/>
    <mergeCell ref="G8:K8"/>
    <mergeCell ref="L8:O8"/>
    <mergeCell ref="P8:S8"/>
    <mergeCell ref="T8:W8"/>
    <mergeCell ref="X8:AA8"/>
    <mergeCell ref="AB8:AE8"/>
    <mergeCell ref="AF8:AI8"/>
    <mergeCell ref="AF11:AI11"/>
    <mergeCell ref="AJ11:AM11"/>
    <mergeCell ref="AN11:AQ11"/>
    <mergeCell ref="AR11:AU11"/>
    <mergeCell ref="AV11:AY11"/>
    <mergeCell ref="AZ11:BC11"/>
    <mergeCell ref="AZ10:BC10"/>
    <mergeCell ref="BD10:BG10"/>
    <mergeCell ref="BH10:BJ10"/>
    <mergeCell ref="B11:F11"/>
    <mergeCell ref="G11:K11"/>
    <mergeCell ref="L11:O11"/>
    <mergeCell ref="P11:S11"/>
    <mergeCell ref="T11:W11"/>
    <mergeCell ref="X11:AA11"/>
    <mergeCell ref="AB11:AE11"/>
    <mergeCell ref="AB10:AE10"/>
    <mergeCell ref="AF10:AI10"/>
    <mergeCell ref="AJ10:AM10"/>
    <mergeCell ref="AN10:AQ10"/>
    <mergeCell ref="AR10:AU10"/>
    <mergeCell ref="AV10:AY10"/>
    <mergeCell ref="B6:F6"/>
    <mergeCell ref="G6:K6"/>
    <mergeCell ref="L6:O6"/>
    <mergeCell ref="P6:S6"/>
    <mergeCell ref="T6:W6"/>
    <mergeCell ref="X6:AA6"/>
    <mergeCell ref="AN9:AQ9"/>
    <mergeCell ref="AR9:AU9"/>
    <mergeCell ref="AV9:AY9"/>
    <mergeCell ref="AZ9:BC9"/>
    <mergeCell ref="BD9:BG9"/>
    <mergeCell ref="BH9:BJ9"/>
    <mergeCell ref="BH8:BJ8"/>
    <mergeCell ref="B9:F9"/>
    <mergeCell ref="G9:K9"/>
    <mergeCell ref="L9:O9"/>
    <mergeCell ref="P9:S9"/>
    <mergeCell ref="T9:W9"/>
    <mergeCell ref="X9:AA9"/>
    <mergeCell ref="AB9:AE9"/>
    <mergeCell ref="AF9:AI9"/>
    <mergeCell ref="AJ9:AM9"/>
    <mergeCell ref="AJ8:AM8"/>
    <mergeCell ref="AN8:AQ8"/>
    <mergeCell ref="AR8:AU8"/>
    <mergeCell ref="AV8:AY8"/>
    <mergeCell ref="AZ8:BC8"/>
    <mergeCell ref="BD8:BG8"/>
    <mergeCell ref="BD7:BG7"/>
    <mergeCell ref="BH7:BJ7"/>
    <mergeCell ref="B4:F4"/>
    <mergeCell ref="G4:K4"/>
    <mergeCell ref="L4:O4"/>
    <mergeCell ref="P4:S4"/>
    <mergeCell ref="T4:W4"/>
    <mergeCell ref="X4:AA4"/>
    <mergeCell ref="AB4:AE4"/>
    <mergeCell ref="AF4:AI4"/>
    <mergeCell ref="AF7:AI7"/>
    <mergeCell ref="AJ7:AM7"/>
    <mergeCell ref="AN7:AQ7"/>
    <mergeCell ref="AR7:AU7"/>
    <mergeCell ref="AV7:AY7"/>
    <mergeCell ref="AZ7:BC7"/>
    <mergeCell ref="AZ6:BC6"/>
    <mergeCell ref="BD6:BG6"/>
    <mergeCell ref="BH6:BJ6"/>
    <mergeCell ref="B7:F7"/>
    <mergeCell ref="G7:K7"/>
    <mergeCell ref="L7:O7"/>
    <mergeCell ref="P7:S7"/>
    <mergeCell ref="T7:W7"/>
    <mergeCell ref="X7:AA7"/>
    <mergeCell ref="AB7:AE7"/>
    <mergeCell ref="AB6:AE6"/>
    <mergeCell ref="AF6:AI6"/>
    <mergeCell ref="AJ6:AM6"/>
    <mergeCell ref="AN6:AQ6"/>
    <mergeCell ref="AR6:AU6"/>
    <mergeCell ref="AV6:AY6"/>
    <mergeCell ref="AN5:AQ5"/>
    <mergeCell ref="AR5:AU5"/>
    <mergeCell ref="AV5:AY5"/>
    <mergeCell ref="AZ5:BC5"/>
    <mergeCell ref="BD5:BG5"/>
    <mergeCell ref="BH5:BJ5"/>
    <mergeCell ref="BH4:BJ4"/>
    <mergeCell ref="B5:F5"/>
    <mergeCell ref="G5:K5"/>
    <mergeCell ref="L5:O5"/>
    <mergeCell ref="P5:S5"/>
    <mergeCell ref="T5:W5"/>
    <mergeCell ref="X5:AA5"/>
    <mergeCell ref="AB5:AE5"/>
    <mergeCell ref="AF5:AI5"/>
    <mergeCell ref="AJ5:AM5"/>
    <mergeCell ref="AJ4:AM4"/>
    <mergeCell ref="AN4:AQ4"/>
    <mergeCell ref="AR4:AU4"/>
    <mergeCell ref="AV4:AY4"/>
    <mergeCell ref="AZ4:BC4"/>
    <mergeCell ref="BD4:BG4"/>
    <mergeCell ref="BD3:BG3"/>
    <mergeCell ref="BH3:BJ3"/>
    <mergeCell ref="AF3:AI3"/>
    <mergeCell ref="AJ3:AM3"/>
    <mergeCell ref="AN3:AQ3"/>
    <mergeCell ref="AR3:AU3"/>
    <mergeCell ref="AV3:AY3"/>
    <mergeCell ref="AZ3:BC3"/>
    <mergeCell ref="AZ2:BC2"/>
    <mergeCell ref="BD2:BG2"/>
    <mergeCell ref="BH2:BJ2"/>
    <mergeCell ref="B3:F3"/>
    <mergeCell ref="G3:K3"/>
    <mergeCell ref="L3:O3"/>
    <mergeCell ref="P3:S3"/>
    <mergeCell ref="T3:W3"/>
    <mergeCell ref="X3:AA3"/>
    <mergeCell ref="AB3:AE3"/>
    <mergeCell ref="AB2:AE2"/>
    <mergeCell ref="AF2:AI2"/>
    <mergeCell ref="AJ2:AM2"/>
    <mergeCell ref="AN2:AQ2"/>
    <mergeCell ref="AR2:AU2"/>
    <mergeCell ref="AV2:AY2"/>
    <mergeCell ref="B2:F2"/>
    <mergeCell ref="G2:K2"/>
    <mergeCell ref="L2:O2"/>
    <mergeCell ref="P2:S2"/>
    <mergeCell ref="T2:W2"/>
    <mergeCell ref="X2:AA2"/>
  </mergeCells>
  <phoneticPr fontId="4"/>
  <pageMargins left="0.70866141732283472" right="0.70866141732283472" top="0.74803149606299213" bottom="0.74803149606299213" header="0.31496062992125984" footer="0.31496062992125984"/>
  <pageSetup paperSize="8" scale="3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請求まとめ</vt:lpstr>
      <vt:lpstr>請求の現場不明の確認点</vt:lpstr>
      <vt:lpstr>確認点を受けての改善</vt:lpstr>
      <vt:lpstr>請求まとめイメージ</vt:lpstr>
      <vt:lpstr>請求まとめ!Print_Area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兼清　功啓</dc:creator>
  <cp:lastModifiedBy>山内　明</cp:lastModifiedBy>
  <cp:lastPrinted>2017-04-17T08:44:31Z</cp:lastPrinted>
  <dcterms:created xsi:type="dcterms:W3CDTF">2016-12-13T08:06:54Z</dcterms:created>
  <dcterms:modified xsi:type="dcterms:W3CDTF">2017-04-17T08:44:33Z</dcterms:modified>
</cp:coreProperties>
</file>