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1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1"/>
  <c r="O53"/>
  <c r="O49"/>
  <c r="O48"/>
  <c r="O44"/>
  <c r="O43"/>
  <c r="O39"/>
  <c r="O38"/>
</calcChain>
</file>

<file path=xl/sharedStrings.xml><?xml version="1.0" encoding="utf-8"?>
<sst xmlns="http://schemas.openxmlformats.org/spreadsheetml/2006/main" count="210" uniqueCount="65">
  <si>
    <t>NO.</t>
    <phoneticPr fontId="3"/>
  </si>
  <si>
    <t>請求日</t>
    <rPh sb="0" eb="2">
      <t>セイキュウ</t>
    </rPh>
    <rPh sb="2" eb="3">
      <t>ビ</t>
    </rPh>
    <phoneticPr fontId="3"/>
  </si>
  <si>
    <t>請求先名</t>
    <rPh sb="0" eb="2">
      <t>セイキュウ</t>
    </rPh>
    <rPh sb="2" eb="3">
      <t>サキ</t>
    </rPh>
    <rPh sb="3" eb="4">
      <t>メイ</t>
    </rPh>
    <phoneticPr fontId="3"/>
  </si>
  <si>
    <t>請求金額(税別)</t>
    <rPh sb="0" eb="2">
      <t>セイキュウ</t>
    </rPh>
    <rPh sb="2" eb="4">
      <t>キンガク</t>
    </rPh>
    <rPh sb="5" eb="7">
      <t>ゼイベツ</t>
    </rPh>
    <phoneticPr fontId="3"/>
  </si>
  <si>
    <t>入金日</t>
    <rPh sb="0" eb="2">
      <t>ニュウキン</t>
    </rPh>
    <rPh sb="2" eb="3">
      <t>ビ</t>
    </rPh>
    <phoneticPr fontId="3"/>
  </si>
  <si>
    <t>請求金額（消費税）</t>
    <rPh sb="0" eb="2">
      <t>セイキュウ</t>
    </rPh>
    <rPh sb="2" eb="4">
      <t>キンガク</t>
    </rPh>
    <rPh sb="5" eb="7">
      <t>ショウヒ</t>
    </rPh>
    <rPh sb="7" eb="8">
      <t>ゼイ</t>
    </rPh>
    <phoneticPr fontId="3"/>
  </si>
  <si>
    <t>値引き</t>
    <rPh sb="0" eb="2">
      <t>ネビ</t>
    </rPh>
    <phoneticPr fontId="3"/>
  </si>
  <si>
    <t>協力金</t>
    <rPh sb="0" eb="3">
      <t>キョウリョクキン</t>
    </rPh>
    <phoneticPr fontId="3"/>
  </si>
  <si>
    <t>手数料</t>
    <rPh sb="0" eb="3">
      <t>テスウリョウ</t>
    </rPh>
    <phoneticPr fontId="3"/>
  </si>
  <si>
    <t>総務　確認</t>
    <rPh sb="0" eb="2">
      <t>ソウム</t>
    </rPh>
    <rPh sb="3" eb="5">
      <t>カクニン</t>
    </rPh>
    <phoneticPr fontId="3"/>
  </si>
  <si>
    <t>担当者確認</t>
    <rPh sb="0" eb="3">
      <t>タントウシャ</t>
    </rPh>
    <rPh sb="3" eb="5">
      <t>カクニン</t>
    </rPh>
    <phoneticPr fontId="3"/>
  </si>
  <si>
    <t>入金額（振込）</t>
    <rPh sb="0" eb="2">
      <t>ニュウキン</t>
    </rPh>
    <rPh sb="2" eb="3">
      <t>ガク</t>
    </rPh>
    <rPh sb="4" eb="5">
      <t>フ</t>
    </rPh>
    <rPh sb="5" eb="6">
      <t>コ</t>
    </rPh>
    <phoneticPr fontId="3"/>
  </si>
  <si>
    <t>入金額（手形）</t>
    <rPh sb="0" eb="2">
      <t>ニュウキン</t>
    </rPh>
    <rPh sb="2" eb="3">
      <t>ガク</t>
    </rPh>
    <rPh sb="4" eb="6">
      <t>テガタ</t>
    </rPh>
    <phoneticPr fontId="3"/>
  </si>
  <si>
    <t>現場名</t>
    <rPh sb="0" eb="2">
      <t>ゲンバ</t>
    </rPh>
    <rPh sb="2" eb="3">
      <t>メイ</t>
    </rPh>
    <phoneticPr fontId="3"/>
  </si>
  <si>
    <t>現場A</t>
    <rPh sb="0" eb="2">
      <t>ゲンバ</t>
    </rPh>
    <phoneticPr fontId="3"/>
  </si>
  <si>
    <t>現場B</t>
    <rPh sb="0" eb="2">
      <t>ゲンバ</t>
    </rPh>
    <phoneticPr fontId="3"/>
  </si>
  <si>
    <t>小松</t>
    <rPh sb="0" eb="2">
      <t>コマツ</t>
    </rPh>
    <phoneticPr fontId="3"/>
  </si>
  <si>
    <t>備考欄</t>
    <rPh sb="0" eb="2">
      <t>ビコウ</t>
    </rPh>
    <rPh sb="2" eb="3">
      <t>ラン</t>
    </rPh>
    <phoneticPr fontId="3"/>
  </si>
  <si>
    <t>総務</t>
    <rPh sb="0" eb="2">
      <t>ソウム</t>
    </rPh>
    <phoneticPr fontId="3"/>
  </si>
  <si>
    <t>山内</t>
    <rPh sb="0" eb="2">
      <t>ヤマウチ</t>
    </rPh>
    <phoneticPr fontId="3"/>
  </si>
  <si>
    <t>山内</t>
    <rPh sb="0" eb="2">
      <t>ヤマウチ</t>
    </rPh>
    <phoneticPr fontId="3"/>
  </si>
  <si>
    <t>その他</t>
    <rPh sb="2" eb="3">
      <t>タ</t>
    </rPh>
    <phoneticPr fontId="3"/>
  </si>
  <si>
    <t>入金振分</t>
    <rPh sb="0" eb="2">
      <t>ニュウキン</t>
    </rPh>
    <rPh sb="2" eb="4">
      <t>フリワケ</t>
    </rPh>
    <phoneticPr fontId="3"/>
  </si>
  <si>
    <t>過不足</t>
    <rPh sb="0" eb="3">
      <t>カブソク</t>
    </rPh>
    <phoneticPr fontId="3"/>
  </si>
  <si>
    <t>ショーワ産業</t>
    <rPh sb="4" eb="6">
      <t>サンギョウ</t>
    </rPh>
    <phoneticPr fontId="3"/>
  </si>
  <si>
    <t>小松確認（100万円は現場Bです）</t>
    <rPh sb="0" eb="2">
      <t>コマツ</t>
    </rPh>
    <rPh sb="2" eb="4">
      <t>カクニン</t>
    </rPh>
    <rPh sb="8" eb="10">
      <t>マンエン</t>
    </rPh>
    <rPh sb="11" eb="13">
      <t>ゲンバ</t>
    </rPh>
    <phoneticPr fontId="3"/>
  </si>
  <si>
    <t>小計、入金金額、調整後金額、差額は不要とする。</t>
    <rPh sb="0" eb="2">
      <t>ショウケイ</t>
    </rPh>
    <rPh sb="3" eb="5">
      <t>ニュウキン</t>
    </rPh>
    <rPh sb="5" eb="7">
      <t>キンガク</t>
    </rPh>
    <rPh sb="8" eb="11">
      <t>チョウセイゴ</t>
    </rPh>
    <rPh sb="11" eb="13">
      <t>キンガク</t>
    </rPh>
    <rPh sb="14" eb="16">
      <t>サガク</t>
    </rPh>
    <rPh sb="17" eb="19">
      <t>フヨウ</t>
    </rPh>
    <phoneticPr fontId="3"/>
  </si>
  <si>
    <t>②小松確認で現場Aは、入金振分0円を入力。</t>
    <rPh sb="1" eb="3">
      <t>コマツ</t>
    </rPh>
    <rPh sb="3" eb="5">
      <t>カクニン</t>
    </rPh>
    <rPh sb="6" eb="8">
      <t>ゲンバ</t>
    </rPh>
    <rPh sb="11" eb="13">
      <t>ニュウキン</t>
    </rPh>
    <rPh sb="13" eb="15">
      <t>フリワケ</t>
    </rPh>
    <rPh sb="16" eb="17">
      <t>エン</t>
    </rPh>
    <rPh sb="18" eb="20">
      <t>ニュウリョク</t>
    </rPh>
    <phoneticPr fontId="3"/>
  </si>
  <si>
    <t>発注者追加、発注者削除、現場追加ボタンは不要とする。</t>
    <rPh sb="0" eb="3">
      <t>ハッチュウシャ</t>
    </rPh>
    <rPh sb="3" eb="5">
      <t>ツイカ</t>
    </rPh>
    <rPh sb="6" eb="9">
      <t>ハッチュウシャ</t>
    </rPh>
    <rPh sb="9" eb="11">
      <t>サクジョ</t>
    </rPh>
    <rPh sb="12" eb="14">
      <t>ゲンバ</t>
    </rPh>
    <rPh sb="14" eb="16">
      <t>ツイカ</t>
    </rPh>
    <rPh sb="20" eb="22">
      <t>フヨウ</t>
    </rPh>
    <phoneticPr fontId="3"/>
  </si>
  <si>
    <t>※請求入力データを初期表示する。</t>
    <rPh sb="1" eb="3">
      <t>セイキュウ</t>
    </rPh>
    <rPh sb="3" eb="5">
      <t>ニュウリョク</t>
    </rPh>
    <rPh sb="9" eb="11">
      <t>ショキ</t>
    </rPh>
    <rPh sb="11" eb="13">
      <t>ヒョウジ</t>
    </rPh>
    <phoneticPr fontId="3"/>
  </si>
  <si>
    <t>下記は入力の流れ（多くの入金データは1つの業者で一つの現場であるが、1業者で2現場の流れを表現）</t>
    <rPh sb="0" eb="2">
      <t>カキ</t>
    </rPh>
    <rPh sb="3" eb="5">
      <t>ニュウリョク</t>
    </rPh>
    <rPh sb="6" eb="7">
      <t>ナガ</t>
    </rPh>
    <rPh sb="9" eb="10">
      <t>オオ</t>
    </rPh>
    <rPh sb="12" eb="14">
      <t>ニュウキン</t>
    </rPh>
    <rPh sb="21" eb="23">
      <t>ギョウシャ</t>
    </rPh>
    <rPh sb="24" eb="25">
      <t>ヒト</t>
    </rPh>
    <rPh sb="27" eb="29">
      <t>ゲンバ</t>
    </rPh>
    <rPh sb="35" eb="37">
      <t>ギョウシャ</t>
    </rPh>
    <rPh sb="39" eb="41">
      <t>ゲンバ</t>
    </rPh>
    <rPh sb="42" eb="43">
      <t>ナガ</t>
    </rPh>
    <rPh sb="45" eb="47">
      <t>ヒョウゲン</t>
    </rPh>
    <phoneticPr fontId="3"/>
  </si>
  <si>
    <t>0円では入金確認日の連携はされない。</t>
    <rPh sb="1" eb="2">
      <t>エン</t>
    </rPh>
    <rPh sb="4" eb="6">
      <t>ニュウキン</t>
    </rPh>
    <rPh sb="6" eb="8">
      <t>カクニン</t>
    </rPh>
    <rPh sb="8" eb="9">
      <t>ビ</t>
    </rPh>
    <rPh sb="10" eb="12">
      <t>レンケイ</t>
    </rPh>
    <phoneticPr fontId="3"/>
  </si>
  <si>
    <t>山内では非表示</t>
    <rPh sb="0" eb="2">
      <t>ヤマウチ</t>
    </rPh>
    <rPh sb="4" eb="7">
      <t>ヒヒョウジ</t>
    </rPh>
    <phoneticPr fontId="3"/>
  </si>
  <si>
    <t>③山内確認で現場Bに、入金振分100万円を入力</t>
    <rPh sb="1" eb="3">
      <t>ヤマウチ</t>
    </rPh>
    <rPh sb="3" eb="5">
      <t>カクニン</t>
    </rPh>
    <rPh sb="6" eb="8">
      <t>ゲンバ</t>
    </rPh>
    <rPh sb="11" eb="13">
      <t>ニュウキン</t>
    </rPh>
    <rPh sb="13" eb="15">
      <t>フリワケ</t>
    </rPh>
    <rPh sb="18" eb="20">
      <t>マンエン</t>
    </rPh>
    <rPh sb="21" eb="23">
      <t>ニュウリョク</t>
    </rPh>
    <phoneticPr fontId="3"/>
  </si>
  <si>
    <t>小松では非表示</t>
    <rPh sb="0" eb="2">
      <t>コマツ</t>
    </rPh>
    <rPh sb="4" eb="7">
      <t>ヒヒョウジ</t>
    </rPh>
    <phoneticPr fontId="3"/>
  </si>
  <si>
    <t>小松確認（100万円は現場Aではありません）</t>
    <rPh sb="0" eb="2">
      <t>コマツ</t>
    </rPh>
    <rPh sb="2" eb="4">
      <t>カクニン</t>
    </rPh>
    <rPh sb="8" eb="10">
      <t>マンエン</t>
    </rPh>
    <rPh sb="11" eb="13">
      <t>ゲンバ</t>
    </rPh>
    <phoneticPr fontId="3"/>
  </si>
  <si>
    <t>①総務が入金データ100万を入力。小松、山内に100万円入金の掲示板メッセージ。</t>
    <rPh sb="1" eb="3">
      <t>ソウム</t>
    </rPh>
    <rPh sb="4" eb="6">
      <t>ニュウキン</t>
    </rPh>
    <rPh sb="12" eb="13">
      <t>マン</t>
    </rPh>
    <rPh sb="14" eb="16">
      <t>ニュウリョク</t>
    </rPh>
    <rPh sb="17" eb="19">
      <t>コマツ</t>
    </rPh>
    <rPh sb="20" eb="22">
      <t>ヤマウチ</t>
    </rPh>
    <rPh sb="26" eb="28">
      <t>マンエン</t>
    </rPh>
    <rPh sb="28" eb="30">
      <t>ニュウキン</t>
    </rPh>
    <rPh sb="31" eb="34">
      <t>ケイジバン</t>
    </rPh>
    <phoneticPr fontId="3"/>
  </si>
  <si>
    <t>入金確認日が連携される</t>
    <phoneticPr fontId="3"/>
  </si>
  <si>
    <t>掲示板メッセージより100万円入力</t>
    <rPh sb="0" eb="3">
      <t>ケイジバン</t>
    </rPh>
    <rPh sb="13" eb="15">
      <t>マンエン</t>
    </rPh>
    <rPh sb="15" eb="17">
      <t>ニュウリョク</t>
    </rPh>
    <phoneticPr fontId="3"/>
  </si>
  <si>
    <t>④入金確認完了</t>
    <rPh sb="1" eb="3">
      <t>ニュウキン</t>
    </rPh>
    <rPh sb="3" eb="5">
      <t>カクニン</t>
    </rPh>
    <rPh sb="5" eb="7">
      <t>カンリョウ</t>
    </rPh>
    <phoneticPr fontId="3"/>
  </si>
  <si>
    <t>入金金額</t>
    <rPh sb="0" eb="2">
      <t>ニュウキン</t>
    </rPh>
    <rPh sb="2" eb="4">
      <t>キンガク</t>
    </rPh>
    <phoneticPr fontId="3"/>
  </si>
  <si>
    <t>差分</t>
    <rPh sb="0" eb="2">
      <t>サブン</t>
    </rPh>
    <phoneticPr fontId="3"/>
  </si>
  <si>
    <t>確認</t>
    <rPh sb="0" eb="2">
      <t>カクニン</t>
    </rPh>
    <phoneticPr fontId="3"/>
  </si>
  <si>
    <t>㈱平安祭典</t>
    <phoneticPr fontId="3"/>
  </si>
  <si>
    <t>■総務の入金入力はポップアップ入力として、一覧には合計を表示</t>
    <rPh sb="1" eb="3">
      <t>ソウム</t>
    </rPh>
    <rPh sb="4" eb="6">
      <t>ニュウキン</t>
    </rPh>
    <rPh sb="6" eb="8">
      <t>ニュウリョク</t>
    </rPh>
    <rPh sb="15" eb="17">
      <t>ニュウリョク</t>
    </rPh>
    <rPh sb="21" eb="23">
      <t>イチラン</t>
    </rPh>
    <rPh sb="25" eb="27">
      <t>ゴウケイ</t>
    </rPh>
    <rPh sb="28" eb="30">
      <t>ヒョウジ</t>
    </rPh>
    <phoneticPr fontId="3"/>
  </si>
  <si>
    <t>請求先名／請求日</t>
    <rPh sb="5" eb="7">
      <t>セイキュウ</t>
    </rPh>
    <rPh sb="7" eb="8">
      <t>ビ</t>
    </rPh>
    <phoneticPr fontId="3"/>
  </si>
  <si>
    <t>現場C</t>
    <rPh sb="0" eb="2">
      <t>ゲンバ</t>
    </rPh>
    <phoneticPr fontId="3"/>
  </si>
  <si>
    <t>入金日</t>
    <rPh sb="0" eb="2">
      <t>ニュウキン</t>
    </rPh>
    <rPh sb="2" eb="3">
      <t>ヒ</t>
    </rPh>
    <phoneticPr fontId="3"/>
  </si>
  <si>
    <t>担当</t>
    <rPh sb="0" eb="2">
      <t>タントウ</t>
    </rPh>
    <phoneticPr fontId="3"/>
  </si>
  <si>
    <t>土肥</t>
    <rPh sb="0" eb="2">
      <t>ドヒ</t>
    </rPh>
    <phoneticPr fontId="3"/>
  </si>
  <si>
    <t>総務入金入力ポップアップ</t>
    <rPh sb="0" eb="2">
      <t>ソウム</t>
    </rPh>
    <rPh sb="2" eb="4">
      <t>ニュウキン</t>
    </rPh>
    <rPh sb="4" eb="6">
      <t>ニュウリョク</t>
    </rPh>
    <phoneticPr fontId="3"/>
  </si>
  <si>
    <t>兼清</t>
    <rPh sb="0" eb="2">
      <t>カネキヨ</t>
    </rPh>
    <phoneticPr fontId="3"/>
  </si>
  <si>
    <t>ビーアイテイ</t>
    <phoneticPr fontId="3"/>
  </si>
  <si>
    <t>備考</t>
    <rPh sb="0" eb="2">
      <t>ビコウ</t>
    </rPh>
    <phoneticPr fontId="3"/>
  </si>
  <si>
    <t>※対象月の1日以降でないと入金日はエラー</t>
    <rPh sb="1" eb="3">
      <t>タイショウ</t>
    </rPh>
    <rPh sb="3" eb="4">
      <t>ツキ</t>
    </rPh>
    <rPh sb="6" eb="7">
      <t>ヒ</t>
    </rPh>
    <rPh sb="7" eb="9">
      <t>イコウ</t>
    </rPh>
    <rPh sb="13" eb="15">
      <t>ニュウキン</t>
    </rPh>
    <rPh sb="15" eb="16">
      <t>ビ</t>
    </rPh>
    <phoneticPr fontId="3"/>
  </si>
  <si>
    <t>対象年月</t>
    <rPh sb="0" eb="2">
      <t>タイショウ</t>
    </rPh>
    <rPh sb="2" eb="4">
      <t>ネンゲツ</t>
    </rPh>
    <phoneticPr fontId="3"/>
  </si>
  <si>
    <t>発注者</t>
    <rPh sb="0" eb="3">
      <t>ハッチュウシャ</t>
    </rPh>
    <phoneticPr fontId="3"/>
  </si>
  <si>
    <t>㈱平安祭典</t>
    <phoneticPr fontId="3"/>
  </si>
  <si>
    <t>4月分入金</t>
    <rPh sb="1" eb="3">
      <t>ガツブン</t>
    </rPh>
    <rPh sb="3" eb="5">
      <t>ニュウキン</t>
    </rPh>
    <phoneticPr fontId="3"/>
  </si>
  <si>
    <t>現場D</t>
    <rPh sb="0" eb="2">
      <t>ゲンバ</t>
    </rPh>
    <phoneticPr fontId="3"/>
  </si>
  <si>
    <t>現場E</t>
    <rPh sb="0" eb="2">
      <t>ゲンバ</t>
    </rPh>
    <phoneticPr fontId="3"/>
  </si>
  <si>
    <t>現場F</t>
    <rPh sb="0" eb="2">
      <t>ゲンバ</t>
    </rPh>
    <phoneticPr fontId="3"/>
  </si>
  <si>
    <t>ビーアイテイ</t>
    <phoneticPr fontId="3"/>
  </si>
  <si>
    <t>請求月2017年4月</t>
    <rPh sb="0" eb="2">
      <t>セイキュウ</t>
    </rPh>
    <rPh sb="2" eb="3">
      <t>ヅキ</t>
    </rPh>
    <rPh sb="7" eb="8">
      <t>ネン</t>
    </rPh>
    <rPh sb="9" eb="10">
      <t>ガツ</t>
    </rPh>
    <phoneticPr fontId="3"/>
  </si>
  <si>
    <t>対象月⇒請求月2017年5月（現在が5月）</t>
    <rPh sb="0" eb="2">
      <t>タイショウ</t>
    </rPh>
    <rPh sb="2" eb="3">
      <t>ヅキ</t>
    </rPh>
    <rPh sb="4" eb="6">
      <t>セイキュウ</t>
    </rPh>
    <rPh sb="6" eb="7">
      <t>ヅキ</t>
    </rPh>
    <rPh sb="11" eb="12">
      <t>ネン</t>
    </rPh>
    <rPh sb="13" eb="14">
      <t>ガツ</t>
    </rPh>
    <rPh sb="15" eb="17">
      <t>ゲンザイ</t>
    </rPh>
    <rPh sb="19" eb="20">
      <t>ガツ</t>
    </rPh>
    <phoneticPr fontId="3"/>
  </si>
</sst>
</file>

<file path=xl/styles.xml><?xml version="1.0" encoding="utf-8"?>
<styleSheet xmlns="http://schemas.openxmlformats.org/spreadsheetml/2006/main">
  <numFmts count="1">
    <numFmt numFmtId="6" formatCode="&quot;¥&quot;#,##0;[Red]&quot;¥&quot;\-#,##0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1" xfId="0" applyBorder="1">
      <alignment vertical="center"/>
    </xf>
    <xf numFmtId="56" fontId="0" fillId="0" borderId="1" xfId="0" applyNumberFormat="1" applyBorder="1">
      <alignment vertical="center"/>
    </xf>
    <xf numFmtId="6" fontId="0" fillId="0" borderId="1" xfId="1" applyFont="1" applyBorder="1">
      <alignment vertical="center"/>
    </xf>
    <xf numFmtId="0" fontId="2" fillId="0" borderId="1" xfId="0" applyFont="1" applyBorder="1">
      <alignment vertical="center"/>
    </xf>
    <xf numFmtId="56" fontId="0" fillId="3" borderId="1" xfId="0" applyNumberFormat="1" applyFill="1" applyBorder="1">
      <alignment vertical="center"/>
    </xf>
    <xf numFmtId="6" fontId="0" fillId="3" borderId="1" xfId="1" applyFont="1" applyFill="1" applyBorder="1">
      <alignment vertical="center"/>
    </xf>
    <xf numFmtId="0" fontId="0" fillId="0" borderId="1" xfId="0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6" fontId="2" fillId="0" borderId="1" xfId="1" applyFont="1" applyBorder="1">
      <alignment vertical="center"/>
    </xf>
    <xf numFmtId="6" fontId="4" fillId="0" borderId="1" xfId="1" applyFont="1" applyBorder="1">
      <alignment vertical="center"/>
    </xf>
    <xf numFmtId="0" fontId="5" fillId="0" borderId="1" xfId="0" applyFont="1" applyBorder="1">
      <alignment vertical="center"/>
    </xf>
    <xf numFmtId="0" fontId="2" fillId="0" borderId="0" xfId="0" applyFont="1">
      <alignment vertical="center"/>
    </xf>
    <xf numFmtId="6" fontId="0" fillId="0" borderId="1" xfId="1" applyFont="1" applyFill="1" applyBorder="1">
      <alignment vertical="center"/>
    </xf>
    <xf numFmtId="56" fontId="0" fillId="0" borderId="1" xfId="0" applyNumberFormat="1" applyFill="1" applyBorder="1">
      <alignment vertical="center"/>
    </xf>
    <xf numFmtId="0" fontId="2" fillId="3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55" fontId="0" fillId="0" borderId="0" xfId="0" applyNumberFormat="1">
      <alignment vertical="center"/>
    </xf>
    <xf numFmtId="6" fontId="2" fillId="0" borderId="1" xfId="1" applyFont="1" applyFill="1" applyBorder="1">
      <alignment vertical="center"/>
    </xf>
    <xf numFmtId="0" fontId="7" fillId="0" borderId="1" xfId="0" applyFont="1" applyBorder="1">
      <alignment vertical="center"/>
    </xf>
    <xf numFmtId="0" fontId="6" fillId="3" borderId="1" xfId="0" applyFont="1" applyFill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18</xdr:col>
      <xdr:colOff>515472</xdr:colOff>
      <xdr:row>28</xdr:row>
      <xdr:rowOff>43529</xdr:rowOff>
    </xdr:to>
    <xdr:grpSp>
      <xdr:nvGrpSpPr>
        <xdr:cNvPr id="9" name="グループ化 8"/>
        <xdr:cNvGrpSpPr/>
      </xdr:nvGrpSpPr>
      <xdr:grpSpPr>
        <a:xfrm>
          <a:off x="1" y="0"/>
          <a:ext cx="19968883" cy="4750000"/>
          <a:chOff x="1" y="762000"/>
          <a:chExt cx="16842442" cy="4750000"/>
        </a:xfrm>
      </xdr:grpSpPr>
      <xdr:pic>
        <xdr:nvPicPr>
          <xdr:cNvPr id="3" name="図 2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1" y="762000"/>
            <a:ext cx="10135715" cy="4750000"/>
          </a:xfrm>
          <a:prstGeom prst="rect">
            <a:avLst/>
          </a:prstGeom>
        </xdr:spPr>
      </xdr:pic>
      <xdr:pic>
        <xdr:nvPicPr>
          <xdr:cNvPr id="5" name="図 4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/>
          <a:srcRect l="63349" t="22411" r="7133" b="9645"/>
          <a:stretch/>
        </xdr:blipFill>
        <xdr:spPr>
          <a:xfrm>
            <a:off x="9256060" y="1826559"/>
            <a:ext cx="2991971" cy="3227295"/>
          </a:xfrm>
          <a:prstGeom prst="rect">
            <a:avLst/>
          </a:prstGeom>
        </xdr:spPr>
      </xdr:pic>
      <xdr:pic>
        <xdr:nvPicPr>
          <xdr:cNvPr id="6" name="図 5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/>
          <a:srcRect l="63240" t="22413" r="6910" b="9173"/>
          <a:stretch/>
        </xdr:blipFill>
        <xdr:spPr>
          <a:xfrm>
            <a:off x="12248029" y="1815353"/>
            <a:ext cx="3025590" cy="3249707"/>
          </a:xfrm>
          <a:prstGeom prst="rect">
            <a:avLst/>
          </a:prstGeom>
        </xdr:spPr>
      </xdr:pic>
      <xdr:pic>
        <xdr:nvPicPr>
          <xdr:cNvPr id="7" name="図 6"/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/>
          <a:srcRect l="83692" t="22411" r="830" b="9645"/>
          <a:stretch/>
        </xdr:blipFill>
        <xdr:spPr>
          <a:xfrm>
            <a:off x="15273621" y="1815354"/>
            <a:ext cx="1568822" cy="322729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22412</xdr:colOff>
      <xdr:row>26</xdr:row>
      <xdr:rowOff>78441</xdr:rowOff>
    </xdr:from>
    <xdr:to>
      <xdr:col>3</xdr:col>
      <xdr:colOff>493058</xdr:colOff>
      <xdr:row>28</xdr:row>
      <xdr:rowOff>78441</xdr:rowOff>
    </xdr:to>
    <xdr:sp macro="" textlink="">
      <xdr:nvSpPr>
        <xdr:cNvPr id="8" name="正方形/長方形 7"/>
        <xdr:cNvSpPr/>
      </xdr:nvSpPr>
      <xdr:spPr>
        <a:xfrm>
          <a:off x="22412" y="4448735"/>
          <a:ext cx="2980764" cy="336177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134471</xdr:colOff>
      <xdr:row>11</xdr:row>
      <xdr:rowOff>33617</xdr:rowOff>
    </xdr:from>
    <xdr:to>
      <xdr:col>18</xdr:col>
      <xdr:colOff>593911</xdr:colOff>
      <xdr:row>15</xdr:row>
      <xdr:rowOff>22411</xdr:rowOff>
    </xdr:to>
    <xdr:sp macro="" textlink="">
      <xdr:nvSpPr>
        <xdr:cNvPr id="10" name="正方形/長方形 9"/>
        <xdr:cNvSpPr/>
      </xdr:nvSpPr>
      <xdr:spPr>
        <a:xfrm>
          <a:off x="134471" y="1882588"/>
          <a:ext cx="17537205" cy="66114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22412</xdr:colOff>
      <xdr:row>42</xdr:row>
      <xdr:rowOff>156880</xdr:rowOff>
    </xdr:from>
    <xdr:to>
      <xdr:col>18</xdr:col>
      <xdr:colOff>67235</xdr:colOff>
      <xdr:row>44</xdr:row>
      <xdr:rowOff>33617</xdr:rowOff>
    </xdr:to>
    <xdr:sp macro="" textlink="">
      <xdr:nvSpPr>
        <xdr:cNvPr id="11" name="正方形/長方形 10"/>
        <xdr:cNvSpPr/>
      </xdr:nvSpPr>
      <xdr:spPr>
        <a:xfrm>
          <a:off x="22412" y="7216586"/>
          <a:ext cx="17122588" cy="212913"/>
        </a:xfrm>
        <a:prstGeom prst="rect">
          <a:avLst/>
        </a:prstGeom>
        <a:solidFill>
          <a:schemeClr val="bg1">
            <a:lumMod val="50000"/>
            <a:alpha val="58000"/>
          </a:schemeClr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46</xdr:row>
      <xdr:rowOff>145674</xdr:rowOff>
    </xdr:from>
    <xdr:to>
      <xdr:col>18</xdr:col>
      <xdr:colOff>44823</xdr:colOff>
      <xdr:row>48</xdr:row>
      <xdr:rowOff>22411</xdr:rowOff>
    </xdr:to>
    <xdr:sp macro="" textlink="">
      <xdr:nvSpPr>
        <xdr:cNvPr id="12" name="正方形/長方形 11"/>
        <xdr:cNvSpPr/>
      </xdr:nvSpPr>
      <xdr:spPr>
        <a:xfrm>
          <a:off x="0" y="7877733"/>
          <a:ext cx="17122588" cy="212913"/>
        </a:xfrm>
        <a:prstGeom prst="rect">
          <a:avLst/>
        </a:prstGeom>
        <a:solidFill>
          <a:schemeClr val="bg1">
            <a:lumMod val="50000"/>
            <a:alpha val="58000"/>
          </a:schemeClr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683559</xdr:colOff>
      <xdr:row>82</xdr:row>
      <xdr:rowOff>0</xdr:rowOff>
    </xdr:from>
    <xdr:to>
      <xdr:col>11</xdr:col>
      <xdr:colOff>448235</xdr:colOff>
      <xdr:row>85</xdr:row>
      <xdr:rowOff>134471</xdr:rowOff>
    </xdr:to>
    <xdr:sp macro="" textlink="">
      <xdr:nvSpPr>
        <xdr:cNvPr id="13" name="四角形吹き出し 12"/>
        <xdr:cNvSpPr/>
      </xdr:nvSpPr>
      <xdr:spPr>
        <a:xfrm>
          <a:off x="9883588" y="8325971"/>
          <a:ext cx="1277471" cy="638735"/>
        </a:xfrm>
        <a:prstGeom prst="wedgeRectCallout">
          <a:avLst>
            <a:gd name="adj1" fmla="val -179605"/>
            <a:gd name="adj2" fmla="val -1322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エラー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9:AB101"/>
  <sheetViews>
    <sheetView tabSelected="1" topLeftCell="A29" zoomScale="85" zoomScaleNormal="85" workbookViewId="0">
      <selection activeCell="A60" sqref="A60"/>
    </sheetView>
  </sheetViews>
  <sheetFormatPr defaultRowHeight="13.5"/>
  <cols>
    <col min="1" max="1" width="6.625" bestFit="1" customWidth="1"/>
    <col min="2" max="2" width="18.375" customWidth="1"/>
    <col min="3" max="3" width="10.875" bestFit="1" customWidth="1"/>
    <col min="4" max="4" width="14.375" bestFit="1" customWidth="1"/>
    <col min="5" max="5" width="17.375" bestFit="1" customWidth="1"/>
    <col min="6" max="6" width="13.625" customWidth="1"/>
    <col min="7" max="7" width="13.25" customWidth="1"/>
    <col min="8" max="9" width="13.125" bestFit="1" customWidth="1"/>
    <col min="10" max="10" width="10.75" bestFit="1" customWidth="1"/>
    <col min="11" max="11" width="9.125" bestFit="1" customWidth="1"/>
    <col min="12" max="12" width="11" customWidth="1"/>
    <col min="13" max="13" width="9.625" customWidth="1"/>
    <col min="14" max="14" width="12.5" customWidth="1"/>
    <col min="15" max="15" width="10.25" bestFit="1" customWidth="1"/>
    <col min="16" max="16" width="11.875" bestFit="1" customWidth="1"/>
    <col min="17" max="17" width="16.5" customWidth="1"/>
    <col min="18" max="18" width="42.875" customWidth="1"/>
  </cols>
  <sheetData>
    <row r="29" spans="1:27"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t="s">
        <v>26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t="s">
        <v>28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7" t="s">
        <v>29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8" hidden="1"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8" hidden="1">
      <c r="A34" t="s">
        <v>30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8" hidden="1"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8" hidden="1">
      <c r="A36" t="s">
        <v>36</v>
      </c>
    </row>
    <row r="37" spans="1:28" hidden="1">
      <c r="A37" s="2" t="s">
        <v>0</v>
      </c>
      <c r="B37" s="2" t="s">
        <v>1</v>
      </c>
      <c r="C37" s="2" t="s">
        <v>2</v>
      </c>
      <c r="D37" s="2" t="s">
        <v>3</v>
      </c>
      <c r="E37" s="2" t="s">
        <v>5</v>
      </c>
      <c r="F37" s="2" t="s">
        <v>13</v>
      </c>
      <c r="G37" s="3" t="s">
        <v>4</v>
      </c>
      <c r="H37" s="3" t="s">
        <v>11</v>
      </c>
      <c r="I37" s="3" t="s">
        <v>12</v>
      </c>
      <c r="J37" s="4" t="s">
        <v>22</v>
      </c>
      <c r="K37" s="4" t="s">
        <v>6</v>
      </c>
      <c r="L37" s="4" t="s">
        <v>7</v>
      </c>
      <c r="M37" s="4" t="s">
        <v>8</v>
      </c>
      <c r="N37" s="4" t="s">
        <v>21</v>
      </c>
      <c r="O37" s="4" t="s">
        <v>23</v>
      </c>
      <c r="P37" s="3" t="s">
        <v>9</v>
      </c>
      <c r="Q37" s="4" t="s">
        <v>10</v>
      </c>
      <c r="R37" s="11" t="s">
        <v>17</v>
      </c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idden="1">
      <c r="A38" s="5"/>
      <c r="B38" s="6">
        <v>42878</v>
      </c>
      <c r="C38" s="5" t="s">
        <v>24</v>
      </c>
      <c r="D38" s="7">
        <v>200000</v>
      </c>
      <c r="E38" s="7">
        <v>0</v>
      </c>
      <c r="F38" s="5" t="s">
        <v>14</v>
      </c>
      <c r="G38" s="9">
        <v>42878</v>
      </c>
      <c r="H38" s="10">
        <v>1000000</v>
      </c>
      <c r="I38" s="10">
        <v>0</v>
      </c>
      <c r="J38" s="14"/>
      <c r="K38" s="7"/>
      <c r="L38" s="7"/>
      <c r="M38" s="7"/>
      <c r="N38" s="7"/>
      <c r="O38" s="7">
        <f>(SUM(J38:N38)-(SUM(D38:E38)))</f>
        <v>-200000</v>
      </c>
      <c r="P38" s="8" t="s">
        <v>18</v>
      </c>
      <c r="Q38" s="13" t="s">
        <v>16</v>
      </c>
      <c r="R38" s="5"/>
    </row>
    <row r="39" spans="1:28" hidden="1">
      <c r="A39" s="5"/>
      <c r="B39" s="6">
        <v>42878</v>
      </c>
      <c r="C39" s="5" t="s">
        <v>24</v>
      </c>
      <c r="D39" s="7">
        <v>5000000</v>
      </c>
      <c r="E39" s="7">
        <v>0</v>
      </c>
      <c r="F39" s="5" t="s">
        <v>15</v>
      </c>
      <c r="G39" s="9"/>
      <c r="H39" s="10"/>
      <c r="I39" s="10"/>
      <c r="J39" s="14"/>
      <c r="K39" s="7"/>
      <c r="L39" s="7"/>
      <c r="M39" s="7"/>
      <c r="N39" s="7"/>
      <c r="O39" s="7">
        <f t="shared" ref="O39" si="0">(SUM(J39:M39)-(SUM(D39:E39)))</f>
        <v>-5000000</v>
      </c>
      <c r="P39" s="16" t="s">
        <v>18</v>
      </c>
      <c r="Q39" s="13" t="s">
        <v>20</v>
      </c>
      <c r="R39" s="5"/>
    </row>
    <row r="40" spans="1:28" hidden="1"/>
    <row r="41" spans="1:28" hidden="1">
      <c r="A41" t="s">
        <v>27</v>
      </c>
    </row>
    <row r="42" spans="1:28" hidden="1">
      <c r="A42" s="2" t="s">
        <v>0</v>
      </c>
      <c r="B42" s="2" t="s">
        <v>1</v>
      </c>
      <c r="C42" s="2" t="s">
        <v>2</v>
      </c>
      <c r="D42" s="2" t="s">
        <v>3</v>
      </c>
      <c r="E42" s="2" t="s">
        <v>5</v>
      </c>
      <c r="F42" s="2" t="s">
        <v>13</v>
      </c>
      <c r="G42" s="3" t="s">
        <v>4</v>
      </c>
      <c r="H42" s="3" t="s">
        <v>11</v>
      </c>
      <c r="I42" s="3" t="s">
        <v>12</v>
      </c>
      <c r="J42" s="4" t="s">
        <v>22</v>
      </c>
      <c r="K42" s="4" t="s">
        <v>6</v>
      </c>
      <c r="L42" s="4" t="s">
        <v>7</v>
      </c>
      <c r="M42" s="4" t="s">
        <v>8</v>
      </c>
      <c r="N42" s="4" t="s">
        <v>21</v>
      </c>
      <c r="O42" s="4" t="s">
        <v>23</v>
      </c>
      <c r="P42" s="3" t="s">
        <v>9</v>
      </c>
      <c r="Q42" s="4" t="s">
        <v>10</v>
      </c>
      <c r="R42" s="11" t="s">
        <v>17</v>
      </c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idden="1">
      <c r="A43" s="5"/>
      <c r="B43" s="6">
        <v>42878</v>
      </c>
      <c r="C43" s="5" t="s">
        <v>24</v>
      </c>
      <c r="D43" s="7">
        <v>200000</v>
      </c>
      <c r="E43" s="7">
        <v>0</v>
      </c>
      <c r="F43" s="5" t="s">
        <v>14</v>
      </c>
      <c r="G43" s="9">
        <v>42878</v>
      </c>
      <c r="H43" s="10">
        <v>1000000</v>
      </c>
      <c r="I43" s="10">
        <v>0</v>
      </c>
      <c r="J43" s="15">
        <v>0</v>
      </c>
      <c r="K43" s="7"/>
      <c r="L43" s="7"/>
      <c r="M43" s="7"/>
      <c r="N43" s="7"/>
      <c r="O43" s="7">
        <f>(SUM(J43:N43)-(SUM(D43:E43)))</f>
        <v>-200000</v>
      </c>
      <c r="P43" s="8" t="s">
        <v>18</v>
      </c>
      <c r="Q43" s="12" t="s">
        <v>16</v>
      </c>
      <c r="R43" s="5" t="s">
        <v>35</v>
      </c>
      <c r="S43" t="s">
        <v>31</v>
      </c>
    </row>
    <row r="44" spans="1:28" hidden="1">
      <c r="A44" s="5"/>
      <c r="B44" s="6">
        <v>42878</v>
      </c>
      <c r="C44" s="5" t="s">
        <v>24</v>
      </c>
      <c r="D44" s="7">
        <v>5000000</v>
      </c>
      <c r="E44" s="7">
        <v>0</v>
      </c>
      <c r="F44" s="5" t="s">
        <v>15</v>
      </c>
      <c r="G44" s="9"/>
      <c r="H44" s="10"/>
      <c r="I44" s="10"/>
      <c r="J44" s="14"/>
      <c r="K44" s="7"/>
      <c r="L44" s="7"/>
      <c r="M44" s="7"/>
      <c r="N44" s="7"/>
      <c r="O44" s="7">
        <f t="shared" ref="O44" si="1">(SUM(J44:M44)-(SUM(D44:E44)))</f>
        <v>-5000000</v>
      </c>
      <c r="P44" s="8" t="s">
        <v>18</v>
      </c>
      <c r="Q44" s="13" t="s">
        <v>19</v>
      </c>
      <c r="R44" s="5"/>
      <c r="S44" t="s">
        <v>34</v>
      </c>
    </row>
    <row r="45" spans="1:28" hidden="1"/>
    <row r="46" spans="1:28" hidden="1">
      <c r="A46" t="s">
        <v>33</v>
      </c>
    </row>
    <row r="47" spans="1:28" hidden="1">
      <c r="A47" s="2" t="s">
        <v>0</v>
      </c>
      <c r="B47" s="2" t="s">
        <v>1</v>
      </c>
      <c r="C47" s="2" t="s">
        <v>2</v>
      </c>
      <c r="D47" s="2" t="s">
        <v>3</v>
      </c>
      <c r="E47" s="2" t="s">
        <v>5</v>
      </c>
      <c r="F47" s="2" t="s">
        <v>13</v>
      </c>
      <c r="G47" s="3" t="s">
        <v>4</v>
      </c>
      <c r="H47" s="3" t="s">
        <v>11</v>
      </c>
      <c r="I47" s="3" t="s">
        <v>12</v>
      </c>
      <c r="J47" s="4" t="s">
        <v>22</v>
      </c>
      <c r="K47" s="4" t="s">
        <v>6</v>
      </c>
      <c r="L47" s="4" t="s">
        <v>7</v>
      </c>
      <c r="M47" s="4" t="s">
        <v>8</v>
      </c>
      <c r="N47" s="4" t="s">
        <v>21</v>
      </c>
      <c r="O47" s="4" t="s">
        <v>23</v>
      </c>
      <c r="P47" s="3" t="s">
        <v>9</v>
      </c>
      <c r="Q47" s="4" t="s">
        <v>10</v>
      </c>
      <c r="R47" s="11" t="s">
        <v>17</v>
      </c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idden="1">
      <c r="A48" s="5"/>
      <c r="B48" s="6">
        <v>42878</v>
      </c>
      <c r="C48" s="5" t="s">
        <v>24</v>
      </c>
      <c r="D48" s="7">
        <v>200000</v>
      </c>
      <c r="E48" s="7">
        <v>0</v>
      </c>
      <c r="F48" s="5" t="s">
        <v>14</v>
      </c>
      <c r="G48" s="9">
        <v>42878</v>
      </c>
      <c r="H48" s="10">
        <v>1000000</v>
      </c>
      <c r="I48" s="10"/>
      <c r="J48" s="15">
        <v>0</v>
      </c>
      <c r="K48" s="7"/>
      <c r="L48" s="7"/>
      <c r="M48" s="7"/>
      <c r="N48" s="7"/>
      <c r="O48" s="7">
        <f>(SUM(J48:N48)-(SUM(D48:E48)))</f>
        <v>-200000</v>
      </c>
      <c r="P48" s="8" t="s">
        <v>18</v>
      </c>
      <c r="Q48" s="12" t="s">
        <v>16</v>
      </c>
      <c r="R48" s="5" t="s">
        <v>35</v>
      </c>
      <c r="S48" t="s">
        <v>32</v>
      </c>
    </row>
    <row r="49" spans="1:28" hidden="1">
      <c r="A49" s="5"/>
      <c r="B49" s="6">
        <v>42878</v>
      </c>
      <c r="C49" s="5" t="s">
        <v>24</v>
      </c>
      <c r="D49" s="7">
        <v>5000000</v>
      </c>
      <c r="E49" s="7">
        <v>0</v>
      </c>
      <c r="F49" s="5" t="s">
        <v>15</v>
      </c>
      <c r="G49" s="9"/>
      <c r="H49" s="10"/>
      <c r="I49" s="10"/>
      <c r="J49" s="15">
        <v>1000000</v>
      </c>
      <c r="K49" s="7"/>
      <c r="L49" s="7"/>
      <c r="M49" s="7"/>
      <c r="N49" s="7"/>
      <c r="O49" s="7">
        <f t="shared" ref="O49" si="2">(SUM(J49:M49)-(SUM(D49:E49)))</f>
        <v>-4000000</v>
      </c>
      <c r="P49" s="16" t="s">
        <v>18</v>
      </c>
      <c r="Q49" s="13" t="s">
        <v>19</v>
      </c>
      <c r="R49" s="5"/>
      <c r="S49" t="s">
        <v>38</v>
      </c>
    </row>
    <row r="50" spans="1:28" hidden="1">
      <c r="S50" t="s">
        <v>37</v>
      </c>
    </row>
    <row r="51" spans="1:28" hidden="1">
      <c r="A51" t="s">
        <v>39</v>
      </c>
    </row>
    <row r="52" spans="1:28" hidden="1">
      <c r="A52" s="2" t="s">
        <v>0</v>
      </c>
      <c r="B52" s="2" t="s">
        <v>1</v>
      </c>
      <c r="C52" s="2" t="s">
        <v>2</v>
      </c>
      <c r="D52" s="2" t="s">
        <v>3</v>
      </c>
      <c r="E52" s="2" t="s">
        <v>5</v>
      </c>
      <c r="F52" s="2" t="s">
        <v>13</v>
      </c>
      <c r="G52" s="3" t="s">
        <v>4</v>
      </c>
      <c r="H52" s="3" t="s">
        <v>11</v>
      </c>
      <c r="I52" s="3" t="s">
        <v>12</v>
      </c>
      <c r="J52" s="4" t="s">
        <v>22</v>
      </c>
      <c r="K52" s="4" t="s">
        <v>6</v>
      </c>
      <c r="L52" s="4" t="s">
        <v>7</v>
      </c>
      <c r="M52" s="4" t="s">
        <v>8</v>
      </c>
      <c r="N52" s="4" t="s">
        <v>21</v>
      </c>
      <c r="O52" s="4" t="s">
        <v>23</v>
      </c>
      <c r="P52" s="3" t="s">
        <v>9</v>
      </c>
      <c r="Q52" s="4" t="s">
        <v>10</v>
      </c>
      <c r="R52" s="11" t="s">
        <v>17</v>
      </c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idden="1">
      <c r="A53" s="5"/>
      <c r="B53" s="6">
        <v>42878</v>
      </c>
      <c r="C53" s="5" t="s">
        <v>24</v>
      </c>
      <c r="D53" s="7">
        <v>200000</v>
      </c>
      <c r="E53" s="7">
        <v>0</v>
      </c>
      <c r="F53" s="5" t="s">
        <v>14</v>
      </c>
      <c r="G53" s="9">
        <v>42878</v>
      </c>
      <c r="H53" s="10">
        <v>1000000</v>
      </c>
      <c r="I53" s="10"/>
      <c r="J53" s="15">
        <v>0</v>
      </c>
      <c r="K53" s="7"/>
      <c r="L53" s="7"/>
      <c r="M53" s="7"/>
      <c r="N53" s="7"/>
      <c r="O53" s="7">
        <f>(SUM(J53:N53)-(SUM(D53:E53)))</f>
        <v>-200000</v>
      </c>
      <c r="P53" s="8" t="s">
        <v>18</v>
      </c>
      <c r="Q53" s="12" t="s">
        <v>16</v>
      </c>
      <c r="R53" s="5" t="s">
        <v>25</v>
      </c>
    </row>
    <row r="54" spans="1:28" hidden="1">
      <c r="A54" s="5"/>
      <c r="B54" s="6">
        <v>42878</v>
      </c>
      <c r="C54" s="5" t="s">
        <v>24</v>
      </c>
      <c r="D54" s="7">
        <v>5000000</v>
      </c>
      <c r="E54" s="7">
        <v>0</v>
      </c>
      <c r="F54" s="5" t="s">
        <v>15</v>
      </c>
      <c r="G54" s="9"/>
      <c r="H54" s="10"/>
      <c r="I54" s="10"/>
      <c r="J54" s="15">
        <v>1000000</v>
      </c>
      <c r="K54" s="7"/>
      <c r="L54" s="7"/>
      <c r="M54" s="7"/>
      <c r="N54" s="7"/>
      <c r="O54" s="7">
        <f t="shared" ref="O54" si="3">(SUM(J54:M54)-(SUM(D54:E54)))</f>
        <v>-4000000</v>
      </c>
      <c r="P54" s="16" t="s">
        <v>18</v>
      </c>
      <c r="Q54" s="12" t="s">
        <v>19</v>
      </c>
      <c r="R54" s="5"/>
    </row>
    <row r="55" spans="1:28" hidden="1"/>
    <row r="56" spans="1:28" hidden="1"/>
    <row r="57" spans="1:28" hidden="1"/>
    <row r="60" spans="1:28">
      <c r="A60" t="s">
        <v>44</v>
      </c>
    </row>
    <row r="61" spans="1:28">
      <c r="A61" t="s">
        <v>64</v>
      </c>
    </row>
    <row r="62" spans="1:28">
      <c r="A62" s="2" t="s">
        <v>0</v>
      </c>
      <c r="B62" s="2" t="s">
        <v>45</v>
      </c>
      <c r="C62" s="2" t="s">
        <v>13</v>
      </c>
      <c r="D62" s="2" t="s">
        <v>3</v>
      </c>
      <c r="E62" s="2" t="s">
        <v>5</v>
      </c>
      <c r="F62" s="3" t="s">
        <v>11</v>
      </c>
      <c r="G62" s="3" t="s">
        <v>12</v>
      </c>
      <c r="H62" s="4" t="s">
        <v>40</v>
      </c>
      <c r="I62" s="4" t="s">
        <v>6</v>
      </c>
      <c r="J62" s="4" t="s">
        <v>7</v>
      </c>
      <c r="K62" s="4" t="s">
        <v>8</v>
      </c>
      <c r="L62" s="4" t="s">
        <v>41</v>
      </c>
      <c r="M62" s="11" t="s">
        <v>42</v>
      </c>
      <c r="N62" s="11" t="s">
        <v>17</v>
      </c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8" ht="16.5" customHeight="1">
      <c r="A63" s="5"/>
      <c r="B63" s="5" t="s">
        <v>43</v>
      </c>
      <c r="C63" s="5"/>
      <c r="D63" s="7"/>
      <c r="E63" s="7"/>
      <c r="F63" s="18">
        <v>850000</v>
      </c>
      <c r="G63" s="18"/>
      <c r="H63" s="18"/>
      <c r="I63" s="18"/>
      <c r="J63" s="18"/>
      <c r="K63" s="18"/>
      <c r="L63" s="18">
        <v>0</v>
      </c>
      <c r="M63" s="8" t="s">
        <v>18</v>
      </c>
      <c r="N63" s="5"/>
    </row>
    <row r="64" spans="1:28" ht="16.5" hidden="1" customHeight="1">
      <c r="A64" s="5"/>
      <c r="B64" s="19"/>
      <c r="C64" s="18"/>
      <c r="D64" s="18"/>
      <c r="E64" s="7"/>
      <c r="F64" s="10">
        <v>550000</v>
      </c>
      <c r="G64" s="10"/>
      <c r="H64" s="18"/>
      <c r="I64" s="18"/>
      <c r="J64" s="18"/>
      <c r="K64" s="18"/>
      <c r="L64" s="18"/>
      <c r="M64" s="20" t="s">
        <v>18</v>
      </c>
      <c r="N64" s="5"/>
    </row>
    <row r="65" spans="1:14">
      <c r="A65" s="5">
        <v>1</v>
      </c>
      <c r="B65" s="6">
        <v>42856</v>
      </c>
      <c r="C65" s="5" t="s">
        <v>14</v>
      </c>
      <c r="D65" s="7">
        <v>600000</v>
      </c>
      <c r="E65" s="7"/>
      <c r="F65" s="18"/>
      <c r="G65" s="18"/>
      <c r="H65" s="18">
        <v>600000</v>
      </c>
      <c r="I65" s="18"/>
      <c r="J65" s="18"/>
      <c r="K65" s="18"/>
      <c r="L65" s="18">
        <v>0</v>
      </c>
      <c r="M65" s="23" t="s">
        <v>16</v>
      </c>
      <c r="N65" s="5"/>
    </row>
    <row r="66" spans="1:14" hidden="1">
      <c r="A66" s="5"/>
      <c r="B66" s="6">
        <v>42856</v>
      </c>
      <c r="C66" s="5" t="s">
        <v>15</v>
      </c>
      <c r="D66" s="7">
        <v>300000</v>
      </c>
      <c r="E66" s="7"/>
      <c r="F66" s="11"/>
      <c r="G66" s="11"/>
      <c r="H66" s="18"/>
      <c r="I66" s="18"/>
      <c r="J66" s="18"/>
      <c r="K66" s="18"/>
      <c r="L66" s="18"/>
      <c r="M66" s="24" t="s">
        <v>19</v>
      </c>
      <c r="N66" s="5"/>
    </row>
    <row r="67" spans="1:14">
      <c r="A67" s="5">
        <v>2</v>
      </c>
      <c r="B67" s="6">
        <v>42856</v>
      </c>
      <c r="C67" s="5" t="s">
        <v>15</v>
      </c>
      <c r="D67" s="7">
        <v>100000</v>
      </c>
      <c r="E67" s="7"/>
      <c r="F67" s="18"/>
      <c r="G67" s="18"/>
      <c r="H67" s="18">
        <v>100000</v>
      </c>
      <c r="I67" s="18"/>
      <c r="J67" s="18"/>
      <c r="K67" s="18"/>
      <c r="L67" s="18">
        <v>0</v>
      </c>
      <c r="M67" s="24" t="s">
        <v>19</v>
      </c>
      <c r="N67" s="5"/>
    </row>
    <row r="68" spans="1:14">
      <c r="A68" s="5">
        <v>3</v>
      </c>
      <c r="B68" s="6">
        <v>42845</v>
      </c>
      <c r="C68" s="5" t="s">
        <v>46</v>
      </c>
      <c r="D68" s="7">
        <v>150000</v>
      </c>
      <c r="E68" s="7"/>
      <c r="F68" s="18"/>
      <c r="G68" s="18"/>
      <c r="H68" s="18">
        <v>150000</v>
      </c>
      <c r="I68" s="18"/>
      <c r="J68" s="18"/>
      <c r="K68" s="18"/>
      <c r="L68" s="18">
        <v>0</v>
      </c>
      <c r="M68" s="23" t="s">
        <v>51</v>
      </c>
      <c r="N68" s="5"/>
    </row>
    <row r="69" spans="1:14" ht="16.5" hidden="1" customHeight="1">
      <c r="A69" s="5"/>
      <c r="B69" s="19"/>
      <c r="C69" s="18"/>
      <c r="D69" s="18"/>
      <c r="E69" s="7"/>
      <c r="F69" s="10">
        <v>550000</v>
      </c>
      <c r="G69" s="10"/>
      <c r="H69" s="18"/>
      <c r="I69" s="18"/>
      <c r="J69" s="18"/>
      <c r="K69" s="18"/>
      <c r="L69" s="18"/>
      <c r="M69" s="20" t="s">
        <v>18</v>
      </c>
      <c r="N69" s="5"/>
    </row>
    <row r="70" spans="1:14" hidden="1">
      <c r="A70" s="5"/>
      <c r="B70" s="6">
        <v>42856</v>
      </c>
      <c r="C70" s="5" t="s">
        <v>15</v>
      </c>
      <c r="D70" s="7">
        <v>300000</v>
      </c>
      <c r="E70" s="7"/>
      <c r="F70" s="11"/>
      <c r="G70" s="11"/>
      <c r="H70" s="18"/>
      <c r="I70" s="18"/>
      <c r="J70" s="18"/>
      <c r="K70" s="18"/>
      <c r="L70" s="18"/>
      <c r="M70" s="21" t="s">
        <v>19</v>
      </c>
      <c r="N70" s="5"/>
    </row>
    <row r="71" spans="1:14">
      <c r="A71" s="5"/>
      <c r="B71" s="6"/>
      <c r="C71" s="5"/>
      <c r="D71" s="7"/>
      <c r="E71" s="7"/>
      <c r="F71" s="5"/>
      <c r="G71" s="5"/>
      <c r="H71" s="18"/>
      <c r="I71" s="18"/>
      <c r="J71" s="18"/>
      <c r="K71" s="18"/>
      <c r="L71" s="18"/>
      <c r="M71" s="21"/>
      <c r="N71" s="5"/>
    </row>
    <row r="72" spans="1:14" ht="16.5" customHeight="1">
      <c r="A72" s="5"/>
      <c r="B72" s="5" t="s">
        <v>52</v>
      </c>
      <c r="C72" s="5"/>
      <c r="D72" s="7"/>
      <c r="E72" s="7"/>
      <c r="F72" s="18">
        <v>800000</v>
      </c>
      <c r="G72" s="18"/>
      <c r="H72" s="18"/>
      <c r="I72" s="18"/>
      <c r="J72" s="18"/>
      <c r="K72" s="18"/>
      <c r="L72" s="18">
        <v>-50000</v>
      </c>
      <c r="M72" s="8" t="s">
        <v>18</v>
      </c>
      <c r="N72" s="5"/>
    </row>
    <row r="73" spans="1:14" ht="16.5" hidden="1" customHeight="1">
      <c r="A73" s="5"/>
      <c r="B73" s="19"/>
      <c r="C73" s="18"/>
      <c r="D73" s="18"/>
      <c r="E73" s="7"/>
      <c r="F73" s="10">
        <v>550000</v>
      </c>
      <c r="G73" s="10"/>
      <c r="H73" s="18"/>
      <c r="I73" s="18"/>
      <c r="J73" s="18"/>
      <c r="K73" s="18"/>
      <c r="L73" s="18"/>
      <c r="M73" s="20" t="s">
        <v>18</v>
      </c>
      <c r="N73" s="5"/>
    </row>
    <row r="74" spans="1:14">
      <c r="A74" s="5">
        <v>1</v>
      </c>
      <c r="B74" s="6">
        <v>42856</v>
      </c>
      <c r="C74" s="5" t="s">
        <v>59</v>
      </c>
      <c r="D74" s="7">
        <v>600000</v>
      </c>
      <c r="E74" s="7"/>
      <c r="F74" s="18"/>
      <c r="G74" s="18"/>
      <c r="H74" s="18">
        <v>600000</v>
      </c>
      <c r="I74" s="18"/>
      <c r="J74" s="18"/>
      <c r="K74" s="18"/>
      <c r="L74" s="18">
        <v>0</v>
      </c>
      <c r="M74" s="23" t="s">
        <v>16</v>
      </c>
      <c r="N74" s="5"/>
    </row>
    <row r="75" spans="1:14" hidden="1">
      <c r="A75" s="5"/>
      <c r="B75" s="6">
        <v>42856</v>
      </c>
      <c r="C75" s="5" t="s">
        <v>15</v>
      </c>
      <c r="D75" s="7">
        <v>300000</v>
      </c>
      <c r="E75" s="7"/>
      <c r="F75" s="11"/>
      <c r="G75" s="11"/>
      <c r="H75" s="18"/>
      <c r="I75" s="18"/>
      <c r="J75" s="18"/>
      <c r="K75" s="18"/>
      <c r="L75" s="18"/>
      <c r="M75" s="24" t="s">
        <v>19</v>
      </c>
      <c r="N75" s="5"/>
    </row>
    <row r="76" spans="1:14">
      <c r="A76" s="5">
        <v>2</v>
      </c>
      <c r="B76" s="6">
        <v>42857</v>
      </c>
      <c r="C76" s="5" t="s">
        <v>60</v>
      </c>
      <c r="D76" s="7">
        <v>100000</v>
      </c>
      <c r="E76" s="7"/>
      <c r="F76" s="18"/>
      <c r="G76" s="18"/>
      <c r="H76" s="18">
        <v>100000</v>
      </c>
      <c r="I76" s="18"/>
      <c r="J76" s="18"/>
      <c r="K76" s="18"/>
      <c r="L76" s="18">
        <v>0</v>
      </c>
      <c r="M76" s="24" t="s">
        <v>19</v>
      </c>
      <c r="N76" s="5"/>
    </row>
    <row r="77" spans="1:14">
      <c r="A77" s="5">
        <v>3</v>
      </c>
      <c r="B77" s="6">
        <v>42875</v>
      </c>
      <c r="C77" s="5" t="s">
        <v>61</v>
      </c>
      <c r="D77" s="7">
        <v>150000</v>
      </c>
      <c r="E77" s="7"/>
      <c r="F77" s="18"/>
      <c r="G77" s="18"/>
      <c r="H77" s="26">
        <v>150000</v>
      </c>
      <c r="I77" s="18"/>
      <c r="J77" s="18"/>
      <c r="K77" s="18"/>
      <c r="L77" s="18">
        <v>0</v>
      </c>
      <c r="M77" s="22" t="s">
        <v>51</v>
      </c>
      <c r="N77" s="5"/>
    </row>
    <row r="78" spans="1:14" ht="16.5" hidden="1" customHeight="1">
      <c r="A78" s="5"/>
      <c r="B78" s="19"/>
      <c r="C78" s="18"/>
      <c r="D78" s="18"/>
      <c r="E78" s="7"/>
      <c r="F78" s="10">
        <v>550000</v>
      </c>
      <c r="G78" s="10"/>
      <c r="H78" s="18"/>
      <c r="I78" s="18"/>
      <c r="J78" s="18"/>
      <c r="K78" s="18"/>
      <c r="L78" s="18"/>
      <c r="M78" s="20" t="s">
        <v>18</v>
      </c>
      <c r="N78" s="5"/>
    </row>
    <row r="79" spans="1:14" hidden="1">
      <c r="A79" s="5"/>
      <c r="B79" s="6">
        <v>42856</v>
      </c>
      <c r="C79" s="5" t="s">
        <v>15</v>
      </c>
      <c r="D79" s="7">
        <v>300000</v>
      </c>
      <c r="E79" s="7"/>
      <c r="F79" s="11"/>
      <c r="G79" s="11"/>
      <c r="H79" s="18"/>
      <c r="I79" s="18"/>
      <c r="J79" s="18"/>
      <c r="K79" s="18"/>
      <c r="L79" s="18"/>
      <c r="M79" s="21" t="s">
        <v>19</v>
      </c>
      <c r="N79" s="5"/>
    </row>
    <row r="80" spans="1:14">
      <c r="A80" s="5"/>
      <c r="B80" s="6"/>
      <c r="C80" s="5"/>
      <c r="D80" s="7"/>
      <c r="E80" s="7"/>
      <c r="F80" s="5"/>
      <c r="G80" s="5"/>
      <c r="H80" s="18"/>
      <c r="I80" s="18"/>
      <c r="J80" s="18"/>
      <c r="K80" s="18"/>
      <c r="L80" s="18"/>
      <c r="M80" s="21"/>
      <c r="N80" s="5"/>
    </row>
    <row r="82" spans="1:24">
      <c r="E82" t="s">
        <v>50</v>
      </c>
    </row>
    <row r="83" spans="1:24">
      <c r="C83" t="s">
        <v>55</v>
      </c>
      <c r="D83" t="s">
        <v>56</v>
      </c>
      <c r="E83" s="3" t="s">
        <v>47</v>
      </c>
      <c r="F83" s="3" t="s">
        <v>11</v>
      </c>
      <c r="G83" s="3" t="s">
        <v>12</v>
      </c>
      <c r="H83" s="3" t="s">
        <v>48</v>
      </c>
      <c r="I83" s="3" t="s">
        <v>53</v>
      </c>
    </row>
    <row r="84" spans="1:24">
      <c r="C84" s="25">
        <v>42856</v>
      </c>
      <c r="D84" t="s">
        <v>57</v>
      </c>
      <c r="E84" s="6">
        <v>42906</v>
      </c>
      <c r="F84" s="18">
        <v>700000</v>
      </c>
      <c r="G84" s="18"/>
      <c r="H84" s="5" t="s">
        <v>49</v>
      </c>
      <c r="I84" s="5"/>
    </row>
    <row r="85" spans="1:24">
      <c r="C85" s="25">
        <v>42856</v>
      </c>
      <c r="D85" t="s">
        <v>57</v>
      </c>
      <c r="E85" s="6">
        <v>42856</v>
      </c>
      <c r="F85" s="18">
        <v>150000</v>
      </c>
      <c r="G85" s="18"/>
      <c r="H85" s="5" t="s">
        <v>49</v>
      </c>
      <c r="I85" s="5" t="s">
        <v>58</v>
      </c>
    </row>
    <row r="86" spans="1:24">
      <c r="E86" t="s">
        <v>54</v>
      </c>
    </row>
    <row r="88" spans="1:24">
      <c r="C88" t="s">
        <v>55</v>
      </c>
      <c r="D88" t="s">
        <v>56</v>
      </c>
      <c r="E88" s="3" t="s">
        <v>47</v>
      </c>
      <c r="F88" s="3" t="s">
        <v>11</v>
      </c>
      <c r="G88" s="3" t="s">
        <v>12</v>
      </c>
      <c r="H88" s="3" t="s">
        <v>48</v>
      </c>
      <c r="I88" s="3" t="s">
        <v>53</v>
      </c>
    </row>
    <row r="89" spans="1:24">
      <c r="C89" s="25">
        <v>42856</v>
      </c>
      <c r="D89" t="s">
        <v>62</v>
      </c>
      <c r="E89" s="6">
        <v>42906</v>
      </c>
      <c r="F89" s="18">
        <v>800000</v>
      </c>
      <c r="G89" s="18"/>
      <c r="H89" s="5" t="s">
        <v>49</v>
      </c>
      <c r="I89" s="5"/>
    </row>
    <row r="90" spans="1:24">
      <c r="C90" s="25"/>
      <c r="E90" s="6"/>
      <c r="F90" s="18"/>
      <c r="G90" s="18"/>
      <c r="H90" s="5"/>
      <c r="I90" s="5"/>
    </row>
    <row r="94" spans="1:24">
      <c r="A94" t="s">
        <v>63</v>
      </c>
    </row>
    <row r="95" spans="1:24">
      <c r="A95" s="2" t="s">
        <v>0</v>
      </c>
      <c r="B95" s="2" t="s">
        <v>45</v>
      </c>
      <c r="C95" s="2" t="s">
        <v>13</v>
      </c>
      <c r="D95" s="2" t="s">
        <v>3</v>
      </c>
      <c r="E95" s="2" t="s">
        <v>5</v>
      </c>
      <c r="F95" s="3" t="s">
        <v>11</v>
      </c>
      <c r="G95" s="3" t="s">
        <v>12</v>
      </c>
      <c r="H95" s="4" t="s">
        <v>40</v>
      </c>
      <c r="I95" s="4" t="s">
        <v>6</v>
      </c>
      <c r="J95" s="4" t="s">
        <v>7</v>
      </c>
      <c r="K95" s="4" t="s">
        <v>8</v>
      </c>
      <c r="L95" s="4" t="s">
        <v>41</v>
      </c>
      <c r="M95" s="11" t="s">
        <v>42</v>
      </c>
      <c r="N95" s="11" t="s">
        <v>17</v>
      </c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6.5" customHeight="1">
      <c r="A96" s="5"/>
      <c r="B96" s="5" t="s">
        <v>43</v>
      </c>
      <c r="C96" s="5"/>
      <c r="D96" s="7"/>
      <c r="E96" s="7"/>
      <c r="F96" s="18">
        <v>0</v>
      </c>
      <c r="G96" s="18"/>
      <c r="H96" s="18"/>
      <c r="I96" s="18"/>
      <c r="J96" s="18"/>
      <c r="K96" s="18"/>
      <c r="L96" s="18">
        <v>0</v>
      </c>
      <c r="M96" s="27" t="s">
        <v>18</v>
      </c>
      <c r="N96" s="5"/>
    </row>
    <row r="97" spans="1:14" ht="16.5" hidden="1" customHeight="1">
      <c r="A97" s="5"/>
      <c r="B97" s="19"/>
      <c r="C97" s="18"/>
      <c r="D97" s="18"/>
      <c r="E97" s="7"/>
      <c r="F97" s="10">
        <v>550000</v>
      </c>
      <c r="G97" s="10"/>
      <c r="H97" s="18"/>
      <c r="I97" s="18"/>
      <c r="J97" s="18"/>
      <c r="K97" s="18"/>
      <c r="L97" s="18"/>
      <c r="M97" s="28" t="s">
        <v>18</v>
      </c>
      <c r="N97" s="5"/>
    </row>
    <row r="98" spans="1:14">
      <c r="A98" s="5">
        <v>1</v>
      </c>
      <c r="B98" s="6">
        <v>42845</v>
      </c>
      <c r="C98" s="5" t="s">
        <v>46</v>
      </c>
      <c r="D98" s="7">
        <v>150000</v>
      </c>
      <c r="E98" s="7"/>
      <c r="F98" s="18"/>
      <c r="G98" s="18"/>
      <c r="H98" s="18"/>
      <c r="I98" s="18"/>
      <c r="J98" s="18"/>
      <c r="K98" s="18"/>
      <c r="L98" s="18">
        <v>0</v>
      </c>
      <c r="M98" s="21" t="s">
        <v>51</v>
      </c>
      <c r="N98" s="5"/>
    </row>
    <row r="99" spans="1:14" ht="16.5" hidden="1" customHeight="1">
      <c r="A99" s="5"/>
      <c r="B99" s="19"/>
      <c r="C99" s="18"/>
      <c r="D99" s="18"/>
      <c r="E99" s="7"/>
      <c r="F99" s="10">
        <v>550000</v>
      </c>
      <c r="G99" s="10"/>
      <c r="H99" s="18"/>
      <c r="I99" s="18"/>
      <c r="J99" s="18"/>
      <c r="K99" s="18"/>
      <c r="L99" s="18"/>
      <c r="M99" s="20" t="s">
        <v>18</v>
      </c>
      <c r="N99" s="5"/>
    </row>
    <row r="100" spans="1:14" hidden="1">
      <c r="A100" s="5"/>
      <c r="B100" s="6">
        <v>42856</v>
      </c>
      <c r="C100" s="5" t="s">
        <v>15</v>
      </c>
      <c r="D100" s="7">
        <v>300000</v>
      </c>
      <c r="E100" s="7"/>
      <c r="F100" s="11"/>
      <c r="G100" s="11"/>
      <c r="H100" s="18"/>
      <c r="I100" s="18"/>
      <c r="J100" s="18"/>
      <c r="K100" s="18"/>
      <c r="L100" s="18"/>
      <c r="M100" s="21" t="s">
        <v>19</v>
      </c>
      <c r="N100" s="5"/>
    </row>
    <row r="101" spans="1:14">
      <c r="A101" s="5"/>
      <c r="B101" s="6"/>
      <c r="C101" s="5"/>
      <c r="D101" s="7"/>
      <c r="E101" s="7"/>
      <c r="F101" s="5"/>
      <c r="G101" s="5"/>
      <c r="H101" s="18"/>
      <c r="I101" s="18"/>
      <c r="J101" s="18"/>
      <c r="K101" s="18"/>
      <c r="L101" s="18"/>
      <c r="M101" s="21"/>
      <c r="N101" s="5"/>
    </row>
  </sheetData>
  <phoneticPr fontId="3"/>
  <pageMargins left="0.70866141732283472" right="0.70866141732283472" top="0.74803149606299213" bottom="0.74803149606299213" header="0.31496062992125984" footer="0.31496062992125984"/>
  <pageSetup paperSize="8"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 弘樹</dc:creator>
  <cp:lastModifiedBy>bit</cp:lastModifiedBy>
  <cp:lastPrinted>2017-05-26T04:21:24Z</cp:lastPrinted>
  <dcterms:created xsi:type="dcterms:W3CDTF">2017-05-25T04:51:46Z</dcterms:created>
  <dcterms:modified xsi:type="dcterms:W3CDTF">2017-05-26T06:59:50Z</dcterms:modified>
</cp:coreProperties>
</file>